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20321\Dewan Eksekutif 2016-2021\2020\Instrumen Final 2020\Instrumen Pemantauan Peringkat (IPEPA)\Excel IPEPA-PS\"/>
    </mc:Choice>
  </mc:AlternateContent>
  <xr:revisionPtr revIDLastSave="0" documentId="8_{8547C87C-968D-443B-AB0A-4E61ABFF27EE}" xr6:coauthVersionLast="46" xr6:coauthVersionMax="46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b1" sheetId="25" r:id="rId13"/>
    <sheet name="3b2" sheetId="26" r:id="rId14"/>
    <sheet name="3b3" sheetId="66" r:id="rId15"/>
    <sheet name="3b4" sheetId="32" r:id="rId16"/>
    <sheet name="3b5-1" sheetId="28" r:id="rId17"/>
    <sheet name="3b5-2" sheetId="29" r:id="rId18"/>
    <sheet name="3b5-3" sheetId="30" r:id="rId19"/>
    <sheet name="3b5-4" sheetId="31" r:id="rId20"/>
    <sheet name="4" sheetId="62" r:id="rId21"/>
    <sheet name="5a" sheetId="35" r:id="rId22"/>
    <sheet name="5b" sheetId="36" r:id="rId23"/>
    <sheet name="5c" sheetId="37" r:id="rId24"/>
    <sheet name="6a" sheetId="38" r:id="rId25"/>
    <sheet name="6b" sheetId="72" r:id="rId26"/>
    <sheet name="8a" sheetId="41" r:id="rId27"/>
    <sheet name="8b" sheetId="42" r:id="rId28"/>
    <sheet name="8c" sheetId="44" r:id="rId29"/>
    <sheet name="8d" sheetId="46" r:id="rId30"/>
    <sheet name="Ref 8e" sheetId="48" r:id="rId31"/>
    <sheet name="8e" sheetId="49" r:id="rId32"/>
    <sheet name="8f" sheetId="67" r:id="rId33"/>
  </sheets>
  <definedNames>
    <definedName name="diploma" localSheetId="13">#REF!</definedName>
    <definedName name="diploma" localSheetId="15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2">#REF!</definedName>
    <definedName name="diploma" localSheetId="23">#REF!</definedName>
    <definedName name="diploma" localSheetId="24">#REF!</definedName>
    <definedName name="diploma" localSheetId="25">#REF!</definedName>
    <definedName name="diploma" localSheetId="29">#REF!</definedName>
    <definedName name="diploma" localSheetId="32">#REF!</definedName>
    <definedName name="diploma" localSheetId="30">#REF!</definedName>
    <definedName name="diploma">#REF!</definedName>
  </definedNames>
  <calcPr calcId="191029"/>
</workbook>
</file>

<file path=xl/calcChain.xml><?xml version="1.0" encoding="utf-8"?>
<calcChain xmlns="http://schemas.openxmlformats.org/spreadsheetml/2006/main">
  <c r="I12" i="21" l="1"/>
  <c r="J12" i="21" s="1"/>
  <c r="I13" i="21"/>
  <c r="J13" i="21"/>
  <c r="I14" i="21"/>
  <c r="J14" i="21" s="1"/>
  <c r="I15" i="21"/>
  <c r="J15" i="21"/>
  <c r="I16" i="21"/>
  <c r="J16" i="21" s="1"/>
  <c r="I17" i="21"/>
  <c r="J17" i="21"/>
  <c r="F12" i="61"/>
  <c r="J12" i="61"/>
  <c r="K12" i="61"/>
  <c r="F13" i="61"/>
  <c r="K13" i="61" s="1"/>
  <c r="J13" i="61"/>
  <c r="F14" i="61"/>
  <c r="K14" i="61" s="1"/>
  <c r="J14" i="61"/>
  <c r="F15" i="61"/>
  <c r="K15" i="61" s="1"/>
  <c r="J15" i="61"/>
  <c r="F16" i="61"/>
  <c r="J16" i="61"/>
  <c r="K16" i="61"/>
  <c r="F17" i="61"/>
  <c r="K17" i="61" s="1"/>
  <c r="J17" i="61"/>
  <c r="F13" i="49"/>
  <c r="E13" i="49"/>
  <c r="D13" i="49"/>
  <c r="C13" i="49"/>
  <c r="C12" i="62" l="1"/>
  <c r="S49" i="68" l="1"/>
  <c r="K9" i="68" l="1"/>
  <c r="E16" i="67" l="1"/>
  <c r="D16" i="67"/>
  <c r="C16" i="67"/>
  <c r="F15" i="67"/>
  <c r="F14" i="67"/>
  <c r="F13" i="67"/>
  <c r="F12" i="67"/>
  <c r="F11" i="67"/>
  <c r="F10" i="67"/>
  <c r="F9" i="67"/>
  <c r="F8" i="67"/>
  <c r="F7" i="67"/>
  <c r="F6" i="67"/>
  <c r="F16" i="67" l="1"/>
  <c r="E16" i="66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E19" i="62"/>
  <c r="D19" i="62"/>
  <c r="C19" i="62"/>
  <c r="F19" i="62" s="1"/>
  <c r="I15" i="62"/>
  <c r="H15" i="62"/>
  <c r="G15" i="62"/>
  <c r="J15" i="62" s="1"/>
  <c r="E15" i="62"/>
  <c r="D15" i="62"/>
  <c r="C15" i="62"/>
  <c r="I12" i="62"/>
  <c r="H12" i="62"/>
  <c r="G12" i="62"/>
  <c r="J12" i="62" s="1"/>
  <c r="E12" i="62"/>
  <c r="D12" i="62"/>
  <c r="H20" i="62" l="1"/>
  <c r="I20" i="62"/>
  <c r="G20" i="62"/>
  <c r="J19" i="62"/>
  <c r="E20" i="62"/>
  <c r="F15" i="62"/>
  <c r="C20" i="62"/>
  <c r="D20" i="62"/>
  <c r="F20" i="62" s="1"/>
  <c r="F12" i="62"/>
  <c r="I11" i="21"/>
  <c r="J11" i="21" s="1"/>
  <c r="I10" i="21"/>
  <c r="J10" i="21" s="1"/>
  <c r="I9" i="21"/>
  <c r="J9" i="21" s="1"/>
  <c r="I8" i="21"/>
  <c r="J8" i="21" s="1"/>
  <c r="I7" i="21"/>
  <c r="J7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C9" i="48"/>
  <c r="B9" i="48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J20" i="62" l="1"/>
  <c r="F9" i="26"/>
  <c r="F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E73258E-0309-45FD-98A3-F349D36E30DA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8233D28-C415-4FC8-8DD1-8099F8E6FA8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C03F055D-6163-4A64-934A-F7A3D337C2D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51,43 %, tulis angka 51,43.
Pastikan jumlah angka pada tiap baris =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CF5476BD-0F2C-41CF-891E-2B87C079445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790C85BE-6E95-4CF2-B485-B4D95C3F9D33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08356921-541C-4994-B333-B842F0960C24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sebagai penulis karya ilmiah yang disitasi.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8BAE2FA4-D495-41A4-8CFA-3236390B981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48ABA36E-071E-4E80-8E77-97385F12C36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5981AF47-A2E6-4B7A-98AE-9F903F23C952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7125879A-975D-46EA-BF47-AB19C05A4226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506C1710-CC9C-4FD3-8CCD-6149B3C183A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sharedStrings.xml><?xml version="1.0" encoding="utf-8"?>
<sst xmlns="http://schemas.openxmlformats.org/spreadsheetml/2006/main" count="584" uniqueCount="318">
  <si>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</si>
  <si>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</si>
  <si>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</si>
  <si>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</si>
  <si>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</si>
  <si>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</si>
  <si>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</si>
  <si>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</si>
  <si>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</si>
  <si>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</si>
  <si>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</si>
  <si>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</si>
  <si>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</si>
  <si>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</si>
  <si>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</si>
  <si>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</si>
  <si>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</si>
  <si>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</si>
  <si>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</si>
  <si>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</si>
  <si>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</si>
  <si>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</si>
  <si>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</si>
  <si>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</si>
  <si>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</si>
  <si>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</si>
  <si>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</si>
  <si>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</si>
  <si>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</si>
  <si>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</si>
  <si>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</si>
  <si>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</si>
  <si>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</si>
  <si>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</si>
  <si>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</si>
  <si>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</si>
  <si>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</si>
  <si>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</si>
  <si>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</si>
  <si>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</si>
  <si>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</si>
  <si>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</si>
  <si>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</si>
  <si>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</si>
  <si>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</si>
  <si>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</si>
  <si>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</si>
  <si>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</si>
  <si>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</si>
  <si>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</si>
  <si>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</si>
  <si>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</si>
  <si>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</si>
  <si>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</si>
  <si>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</si>
  <si>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</si>
  <si>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</si>
  <si>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</si>
  <si>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</si>
  <si>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</si>
  <si>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</si>
  <si>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</si>
  <si>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</si>
  <si>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</si>
  <si>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</si>
  <si>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</si>
  <si>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</si>
  <si>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</si>
  <si>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</si>
  <si>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</si>
  <si>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</si>
  <si>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</si>
  <si>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</si>
  <si>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</si>
  <si>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</si>
  <si>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</si>
  <si>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</si>
  <si>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</si>
  <si>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</si>
  <si>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</si>
  <si>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</si>
  <si>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</si>
  <si>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</si>
  <si>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</si>
  <si>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</si>
  <si>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 xml:space="preserve">Judul Artikel yang Disitasi (Jurnal, Volume, Tahun, Nomor, Halaman) 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</si>
  <si>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</si>
  <si>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</si>
  <si>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</si>
  <si>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</si>
  <si>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</si>
  <si>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</si>
  <si>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</si>
  <si>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</si>
  <si>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</si>
  <si>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</si>
  <si>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</si>
  <si>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</si>
  <si>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</si>
  <si>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</si>
  <si>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</si>
  <si>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</si>
  <si>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</si>
  <si>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</si>
  <si>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</si>
  <si>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</si>
  <si>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</si>
  <si>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</si>
  <si>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</si>
  <si>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</si>
  <si>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</si>
  <si>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</si>
  <si>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</si>
  <si>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</si>
  <si>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</si>
  <si>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</si>
  <si>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</si>
  <si>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</si>
  <si>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</si>
  <si>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</si>
  <si>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</si>
  <si>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</si>
  <si>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</si>
  <si>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</si>
  <si>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</si>
  <si>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</si>
  <si>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</si>
  <si>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</si>
  <si>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6.a Penelitian DTPS yang Melibatkan Mahasiswa</t>
  </si>
  <si>
    <t>Tema Penelitian sesuai Roadmap</t>
  </si>
  <si>
    <t>Nama Mahasiswa</t>
  </si>
  <si>
    <t>Judul Kegiatan</t>
  </si>
  <si>
    <t>Tabel 8.a IPK Lulusan</t>
  </si>
  <si>
    <t>Tahun Lulus</t>
  </si>
  <si>
    <t>Jumlah Lulusan</t>
  </si>
  <si>
    <t>Indeks Prestasi Kumulatif</t>
  </si>
  <si>
    <t>Min.</t>
  </si>
  <si>
    <t>Maks</t>
  </si>
  <si>
    <t>Nama Kegiatan</t>
  </si>
  <si>
    <t>Prestasi yang Dicapai</t>
  </si>
  <si>
    <t>Lokal/ Wilayah</t>
  </si>
  <si>
    <t>Nasio-nal</t>
  </si>
  <si>
    <t>Tahun Masuk</t>
  </si>
  <si>
    <t>Jumlah Mahasiswa  Diterima</t>
  </si>
  <si>
    <t>Rata-rata Masa Studi</t>
  </si>
  <si>
    <t>Akhir TS</t>
  </si>
  <si>
    <t>Akhir TS-3</t>
  </si>
  <si>
    <t>Akhir TS-2</t>
  </si>
  <si>
    <t>Akhir TS-1</t>
  </si>
  <si>
    <t>Jumlah Lulusan yang Terlacak</t>
  </si>
  <si>
    <t>Rendah</t>
  </si>
  <si>
    <t>Sedang</t>
  </si>
  <si>
    <t>Tinggi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</si>
  <si>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</si>
  <si>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</si>
  <si>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</si>
  <si>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</si>
  <si>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</si>
  <si>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</si>
  <si>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</si>
  <si>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</si>
  <si>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</si>
  <si>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</si>
  <si>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</si>
  <si>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</si>
  <si>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</si>
  <si>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</si>
  <si>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</si>
  <si>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</si>
  <si>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</si>
  <si>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</si>
  <si>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</si>
  <si>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</si>
  <si>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</si>
  <si>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</si>
  <si>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</si>
  <si>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</si>
  <si>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</si>
  <si>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</si>
  <si>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</si>
  <si>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</si>
  <si>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</si>
  <si>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2a</t>
  </si>
  <si>
    <t>Tabel 2.b Mahasiswa Asing</t>
  </si>
  <si>
    <t>2b</t>
  </si>
  <si>
    <t>3a1</t>
  </si>
  <si>
    <t>3a2</t>
  </si>
  <si>
    <t>3a3</t>
  </si>
  <si>
    <t>3a4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</si>
  <si>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</si>
  <si>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</si>
  <si>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</si>
  <si>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</si>
  <si>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</si>
  <si>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</si>
  <si>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</si>
  <si>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</si>
  <si>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8c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</si>
  <si>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</si>
  <si>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</si>
  <si>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</si>
  <si>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</si>
  <si>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</si>
  <si>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</si>
  <si>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</si>
  <si>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</si>
  <si>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</si>
  <si>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</si>
  <si>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</si>
  <si>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</si>
  <si>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Jumlah lulusan Terlacak dengan Tingkat Keseuaian Bidang Kerja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</si>
  <si>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</si>
  <si>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</si>
  <si>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</si>
  <si>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</si>
  <si>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</si>
  <si>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</si>
  <si>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</si>
  <si>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</si>
  <si>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</si>
  <si>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</si>
  <si>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</si>
  <si>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</si>
  <si>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</si>
  <si>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</si>
  <si>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</si>
  <si>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</si>
  <si>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</si>
  <si>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</si>
  <si>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</si>
  <si>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PEMANTAUAN DAN EVALUASI PERINGKAT AKREDITASI PROGRAM STUDI (PEPA-PS)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</si>
  <si>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</si>
  <si>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</si>
  <si>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</si>
  <si>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</si>
  <si>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</si>
  <si>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</si>
  <si>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</si>
  <si>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</si>
  <si>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</si>
  <si>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</si>
  <si>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</si>
  <si>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</si>
  <si>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</si>
  <si>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</si>
  <si>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</si>
  <si>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</si>
  <si>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</si>
  <si>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</si>
  <si>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Tabel 2.a Mahasiswa</t>
  </si>
  <si>
    <t>Gasal</t>
  </si>
  <si>
    <t>Genap</t>
  </si>
  <si>
    <t>Transfer</t>
  </si>
  <si>
    <t>Jumlah Mahasiswa Asing Penuh Waktu (Full-time)</t>
  </si>
  <si>
    <t>Jumlah Mahasiswa Asing Paruh Waktu (Part-time)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</si>
  <si>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</si>
  <si>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</si>
  <si>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</si>
  <si>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</si>
  <si>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</si>
  <si>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</si>
  <si>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</si>
  <si>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</si>
  <si>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</si>
  <si>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</si>
  <si>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</si>
  <si>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</si>
  <si>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</si>
  <si>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</si>
  <si>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</si>
  <si>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</si>
  <si>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Tabel 3.b.4) Karya Ilmiah DTPS yang Disitasi</t>
  </si>
  <si>
    <t>Jumlah Artikel yang Mensitasi</t>
  </si>
  <si>
    <t>3b4</t>
  </si>
  <si>
    <t>Tabel 3.b.5) Bagian I - HKI (Paten, Paten Sederhana)</t>
  </si>
  <si>
    <t>Tahun 
(Format: YYYY)</t>
  </si>
  <si>
    <t>Luaran Penelitian/PkM</t>
  </si>
  <si>
    <r>
      <t xml:space="preserve">Tabel 3.b.5)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</si>
  <si>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3.b.5) Bagian 2 - HKI (Hak Cipta, Desain Produk Industri, dll.)</t>
  </si>
  <si>
    <t>Tabel 3.b.5) Bagian 3 - Teknologi Tepat Guna, Produk, Karya Seni, Rekayasa Sosial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</si>
  <si>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</si>
  <si>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</si>
  <si>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</si>
  <si>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</si>
  <si>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3b5-1</t>
  </si>
  <si>
    <t>3b5-2</t>
  </si>
  <si>
    <t>3b5-3</t>
  </si>
  <si>
    <t>3b5-4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</si>
  <si>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</si>
  <si>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</si>
  <si>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</si>
  <si>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</si>
  <si>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</si>
  <si>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</si>
  <si>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</si>
  <si>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8.c Kohort Lulusan Program Studi</t>
  </si>
  <si>
    <t>Jumlah Lulusan yang lulus pada</t>
  </si>
  <si>
    <t>Jumlah Lulusan yang Dinilai oleh Pengguna</t>
  </si>
  <si>
    <t>Jurnal tidak terakreditasi</t>
  </si>
  <si>
    <t>Tabel 8.f Publikasi Ilmiah Mahasiswa</t>
  </si>
  <si>
    <t>8f</t>
  </si>
  <si>
    <t>PROGRAM MAGISTER</t>
  </si>
  <si>
    <t>Tabel 6.b Penelitian DTPS yang menjadi Rujukan Tema Tesis/Disertasi</t>
  </si>
  <si>
    <t>Judul Tesis/Disertasi</t>
  </si>
  <si>
    <t>6a</t>
  </si>
  <si>
    <t>6b</t>
  </si>
  <si>
    <t>Tabel 8.b Prestasi Akademik Mahasiswa</t>
  </si>
  <si>
    <t>8b</t>
  </si>
  <si>
    <t>Jumlah Lulusan s.d. Akhir TS</t>
  </si>
  <si>
    <t>Tabel 8.d Kesesuaian Bidang Kerja</t>
  </si>
  <si>
    <t>Tabel 8.d Kesesuaian Bidang Kerja Lulusan</t>
  </si>
  <si>
    <t>Tabel Referensi untuk Tabel 8.e Kepuasan Pengguna</t>
  </si>
  <si>
    <t>Tabel 8.e Kepuasan Pengguna</t>
  </si>
  <si>
    <t>Tabel Referensi 8.e</t>
  </si>
  <si>
    <t>8d</t>
  </si>
  <si>
    <t>Ref 8e</t>
  </si>
  <si>
    <t>8e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</si>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</sst>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E+0"/>
  </numFmts>
  <fonts count="3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51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5" quotePrefix="1" applyBorder="1" applyAlignment="1">
      <alignment horizontal="center"/>
    </xf>
    <xf numFmtId="166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8" borderId="0" xfId="5" applyFont="1" applyFill="1" applyAlignment="1">
      <alignment vertical="center"/>
    </xf>
    <xf numFmtId="0" fontId="0" fillId="0" borderId="0" xfId="0" applyFont="1"/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29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51"/>
  <sheetViews>
    <sheetView tabSelected="1" zoomScale="60" zoomScaleNormal="60" workbookViewId="0">
      <selection activeCell="H7" sqref="H7:X7"/>
    </sheetView>
  </sheetViews>
  <sheetFormatPr defaultColWidth="8.88671875" defaultRowHeight="15" customHeight="1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>
      <c r="A2" s="111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27" customHeight="1">
      <c r="A3" s="112" t="s">
        <v>230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>
      <c r="A5" s="115" t="s">
        <v>301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25" ht="15" customHeight="1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4">
      <c r="A7" s="2"/>
      <c r="B7" s="9"/>
      <c r="C7" s="12" t="s">
        <v>9</v>
      </c>
      <c r="D7" s="10"/>
      <c r="E7" s="9"/>
      <c r="F7" s="10"/>
      <c r="G7" s="10" t="s">
        <v>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9"/>
    </row>
    <row r="8" spans="1:25" s="7" customFormat="1" ht="5.0999999999999996" customHeight="1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4">
      <c r="A9" s="2"/>
      <c r="B9" s="9"/>
      <c r="C9" s="12" t="s">
        <v>211</v>
      </c>
      <c r="D9" s="10"/>
      <c r="E9" s="9"/>
      <c r="F9" s="10"/>
      <c r="G9" s="10" t="s">
        <v>0</v>
      </c>
      <c r="H9" s="107"/>
      <c r="I9" s="107"/>
      <c r="J9" s="107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4" hidden="1">
      <c r="A11" s="2"/>
      <c r="B11" s="9"/>
      <c r="C11" s="9"/>
      <c r="D11" s="10"/>
      <c r="E11" s="9"/>
      <c r="F11" s="10"/>
      <c r="G11" s="10"/>
      <c r="H11" s="88" t="s">
        <v>212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>
      <c r="A12" s="2"/>
      <c r="B12" s="9"/>
      <c r="C12" s="9"/>
      <c r="D12" s="10"/>
      <c r="E12" s="9"/>
      <c r="F12" s="10"/>
      <c r="G12" s="10"/>
      <c r="H12" s="88" t="s"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>
      <c r="A13" s="2"/>
      <c r="B13" s="9"/>
      <c r="C13" s="9"/>
      <c r="D13" s="10"/>
      <c r="E13" s="9"/>
      <c r="F13" s="10"/>
      <c r="G13" s="10"/>
      <c r="H13" s="88" t="s">
        <v>213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>
      <c r="A14" s="2"/>
      <c r="B14" s="9"/>
      <c r="C14" s="9"/>
      <c r="D14" s="10"/>
      <c r="E14" s="9"/>
      <c r="F14" s="10"/>
      <c r="G14" s="10"/>
      <c r="H14" s="88" t="s">
        <v>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>
      <c r="A15" s="2"/>
      <c r="B15" s="9"/>
      <c r="C15" s="9"/>
      <c r="D15" s="10"/>
      <c r="E15" s="9"/>
      <c r="F15" s="10"/>
      <c r="G15" s="10"/>
      <c r="H15" s="88" t="s">
        <v>120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4" hidden="1">
      <c r="A16" s="2"/>
      <c r="B16" s="9"/>
      <c r="C16" s="9"/>
      <c r="D16" s="10"/>
      <c r="E16" s="9"/>
      <c r="F16" s="10"/>
      <c r="G16" s="10"/>
      <c r="H16" s="88" t="s">
        <v>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hidden="1">
      <c r="A17" s="2"/>
      <c r="B17" s="9"/>
      <c r="C17" s="9"/>
      <c r="D17" s="10"/>
      <c r="E17" s="9"/>
      <c r="F17" s="10"/>
      <c r="G17" s="10"/>
      <c r="H17" s="88" t="s">
        <v>214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4">
      <c r="A19" s="2"/>
      <c r="B19" s="9"/>
      <c r="C19" s="12" t="s">
        <v>215</v>
      </c>
      <c r="D19" s="10"/>
      <c r="E19" s="9"/>
      <c r="F19" s="10"/>
      <c r="G19" s="10" t="s">
        <v>0</v>
      </c>
      <c r="H19" s="107"/>
      <c r="I19" s="107"/>
      <c r="J19" s="107"/>
      <c r="K19" s="107"/>
      <c r="L19" s="107"/>
      <c r="M19" s="107"/>
      <c r="N19" s="107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" customHeight="1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>
      <c r="A21" s="2"/>
      <c r="B21" s="9"/>
      <c r="C21" s="12" t="s">
        <v>8</v>
      </c>
      <c r="D21" s="10"/>
      <c r="E21" s="9"/>
      <c r="F21" s="10"/>
      <c r="G21" s="10" t="s">
        <v>0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9"/>
    </row>
    <row r="22" spans="1:25" s="7" customFormat="1" ht="5.4" customHeight="1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>
      <c r="A23" s="2"/>
      <c r="B23" s="9"/>
      <c r="C23" s="12" t="s">
        <v>2</v>
      </c>
      <c r="D23" s="10"/>
      <c r="E23" s="9"/>
      <c r="F23" s="10"/>
      <c r="G23" s="10" t="s">
        <v>0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9"/>
    </row>
    <row r="24" spans="1:25" s="7" customFormat="1" ht="5.4" customHeight="1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>
      <c r="A25" s="2"/>
      <c r="B25" s="9"/>
      <c r="C25" s="9"/>
      <c r="D25" s="10"/>
      <c r="E25" s="9"/>
      <c r="F25" s="10"/>
      <c r="G25" s="10"/>
      <c r="H25" s="88"/>
      <c r="I25" s="88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>
      <c r="A26" s="2"/>
      <c r="B26" s="9"/>
      <c r="C26" s="9"/>
      <c r="D26" s="10"/>
      <c r="E26" s="9"/>
      <c r="F26" s="10"/>
      <c r="G26" s="10"/>
      <c r="H26" s="88" t="s">
        <v>216</v>
      </c>
      <c r="I26" s="88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>
      <c r="A27" s="2"/>
      <c r="B27" s="9"/>
      <c r="C27" s="9"/>
      <c r="D27" s="10"/>
      <c r="E27" s="9"/>
      <c r="F27" s="10"/>
      <c r="G27" s="10"/>
      <c r="H27" s="88" t="s">
        <v>217</v>
      </c>
      <c r="I27" s="8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>
      <c r="A28" s="2"/>
      <c r="B28" s="9"/>
      <c r="C28" s="9"/>
      <c r="D28" s="10"/>
      <c r="E28" s="9"/>
      <c r="F28" s="10"/>
      <c r="G28" s="10"/>
      <c r="H28" s="88" t="s">
        <v>218</v>
      </c>
      <c r="I28" s="8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>
      <c r="A29" s="2"/>
      <c r="B29" s="9"/>
      <c r="C29" s="9"/>
      <c r="D29" s="10"/>
      <c r="E29" s="9"/>
      <c r="F29" s="10"/>
      <c r="G29" s="10"/>
      <c r="H29" s="88" t="s">
        <v>219</v>
      </c>
      <c r="I29" s="88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" hidden="1" customHeight="1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>
      <c r="A31" s="2"/>
      <c r="B31" s="9"/>
      <c r="C31" s="12" t="s">
        <v>220</v>
      </c>
      <c r="D31" s="10"/>
      <c r="E31" s="9"/>
      <c r="F31" s="10"/>
      <c r="G31" s="10" t="s">
        <v>0</v>
      </c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9"/>
    </row>
    <row r="32" spans="1:25" s="7" customFormat="1" ht="5.4" customHeight="1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>
      <c r="A33" s="2"/>
      <c r="B33" s="9"/>
      <c r="C33" s="12"/>
      <c r="D33" s="10"/>
      <c r="E33" s="9"/>
      <c r="F33" s="10"/>
      <c r="G33" s="10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9"/>
    </row>
    <row r="34" spans="1:25" s="7" customFormat="1" ht="5.4" customHeight="1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>
      <c r="A35" s="2"/>
      <c r="B35" s="9"/>
      <c r="C35" s="12"/>
      <c r="D35" s="10"/>
      <c r="E35" s="9"/>
      <c r="F35" s="10"/>
      <c r="G35" s="10"/>
      <c r="H35" s="109" t="s">
        <v>221</v>
      </c>
      <c r="I35" s="109"/>
      <c r="J35" s="109"/>
      <c r="K35" s="109"/>
      <c r="L35" s="19"/>
      <c r="M35" s="19"/>
      <c r="N35" s="19"/>
      <c r="O35" s="19"/>
      <c r="P35" s="19"/>
      <c r="Q35" s="19"/>
      <c r="R35" s="19"/>
      <c r="S35" s="19"/>
      <c r="T35" s="19"/>
      <c r="U35" s="110" t="s">
        <v>222</v>
      </c>
      <c r="V35" s="110"/>
      <c r="W35" s="19"/>
      <c r="X35" s="19"/>
      <c r="Y35" s="9"/>
    </row>
    <row r="36" spans="1:25" s="7" customFormat="1" ht="5.4" customHeight="1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>
      <c r="A37" s="2"/>
      <c r="B37" s="9"/>
      <c r="C37" s="12" t="s">
        <v>223</v>
      </c>
      <c r="D37" s="10"/>
      <c r="E37" s="9"/>
      <c r="F37" s="10"/>
      <c r="G37" s="10" t="s">
        <v>0</v>
      </c>
      <c r="H37" s="107"/>
      <c r="I37" s="107"/>
      <c r="J37" s="107"/>
      <c r="K37" s="107"/>
      <c r="L37" s="107"/>
      <c r="M37" s="107"/>
      <c r="N37" s="107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" customHeight="1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>
      <c r="A39" s="2"/>
      <c r="B39" s="9"/>
      <c r="C39" s="12" t="s">
        <v>224</v>
      </c>
      <c r="D39" s="10"/>
      <c r="E39" s="9"/>
      <c r="F39" s="10"/>
      <c r="G39" s="10" t="s">
        <v>0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1"/>
      <c r="S39" s="11"/>
      <c r="T39" s="11"/>
      <c r="U39" s="9"/>
      <c r="V39" s="9"/>
      <c r="W39" s="9"/>
      <c r="X39" s="9"/>
      <c r="Y39" s="9"/>
    </row>
    <row r="40" spans="1:25" s="7" customFormat="1" ht="5.4" customHeight="1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>
      <c r="A41" s="2"/>
      <c r="B41" s="9"/>
      <c r="C41" s="12" t="s">
        <v>225</v>
      </c>
      <c r="D41" s="10"/>
      <c r="E41" s="9"/>
      <c r="F41" s="10"/>
      <c r="G41" s="10" t="s">
        <v>0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" customHeight="1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>
      <c r="A43" s="2"/>
      <c r="B43" s="9"/>
      <c r="C43" s="12" t="s">
        <v>226</v>
      </c>
      <c r="D43" s="10"/>
      <c r="E43" s="9"/>
      <c r="F43" s="10"/>
      <c r="G43" s="10" t="s">
        <v>0</v>
      </c>
      <c r="H43" s="17"/>
      <c r="I43" s="89" t="s">
        <v>10</v>
      </c>
      <c r="J43" s="17"/>
      <c r="K43" s="11"/>
      <c r="L43" s="16" t="s">
        <v>228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" customHeight="1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90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90"/>
      <c r="N47" s="11"/>
      <c r="O47" s="12" t="s">
        <v>227</v>
      </c>
      <c r="P47" s="10"/>
      <c r="Q47" s="9"/>
      <c r="R47" s="10" t="s">
        <v>0</v>
      </c>
      <c r="S47" s="107"/>
      <c r="T47" s="107"/>
      <c r="U47" s="107"/>
      <c r="V47" s="107"/>
      <c r="W47" s="107"/>
      <c r="X47" s="107"/>
      <c r="Y47" s="9"/>
    </row>
    <row r="48" spans="1:25" ht="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90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90"/>
      <c r="N49" s="2"/>
      <c r="O49" s="12" t="s">
        <v>229</v>
      </c>
      <c r="P49" s="10"/>
      <c r="Q49" s="9"/>
      <c r="R49" s="10" t="s">
        <v>0</v>
      </c>
      <c r="S49" s="108">
        <f ca="1">TODAY()</f>
        <v>44279</v>
      </c>
      <c r="T49" s="108"/>
      <c r="U49" s="108"/>
      <c r="V49" s="2"/>
      <c r="W49" s="2"/>
      <c r="X49" s="2"/>
      <c r="Y49" s="2"/>
    </row>
    <row r="50" spans="1:25" ht="24" customHeight="1">
      <c r="A50" s="2"/>
      <c r="B50" s="14" t="s">
        <v>1</v>
      </c>
      <c r="C50" s="15" t="s">
        <v>317</v>
      </c>
      <c r="D50" s="2"/>
      <c r="E50" s="2"/>
      <c r="F50" s="2"/>
      <c r="G50" s="2"/>
      <c r="H50" s="2"/>
      <c r="I50" s="2"/>
      <c r="J50" s="2"/>
      <c r="K50" s="2"/>
      <c r="L50" s="2"/>
      <c r="M50" s="9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  <mergeCell ref="H37:N37"/>
    <mergeCell ref="H39:Q39"/>
    <mergeCell ref="H41:P41"/>
    <mergeCell ref="S47:X47"/>
    <mergeCell ref="S49:U49"/>
  </mergeCells>
  <dataValidations count="3">
    <dataValidation type="list" allowBlank="1" showInputMessage="1" showErrorMessage="1" sqref="H9:J9" xr:uid="{6EF0E9BF-A6BC-491B-8816-5959819AE696}">
      <formula1>$H$10:$H$17</formula1>
    </dataValidation>
    <dataValidation type="list" allowBlank="1" showInputMessage="1" showErrorMessage="1" sqref="H25:N29" xr:uid="{34141A21-253A-447E-B19C-F8F416D25CBE}">
      <formula1>#REF!</formula1>
    </dataValidation>
    <dataValidation allowBlank="1" showInputMessage="1" showErrorMessage="1" sqref="H37:I37 H33:I33 H39:I39 H41:I41 H43 H19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3" style="3" customWidth="1"/>
    <col min="3" max="10" width="7.55468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>
      <c r="A1" s="37" t="s">
        <v>45</v>
      </c>
      <c r="L1" s="20" t="s">
        <v>12</v>
      </c>
    </row>
    <row r="2" spans="1:12">
      <c r="A2" s="37"/>
    </row>
    <row r="3" spans="1:12" ht="21.9" customHeight="1">
      <c r="A3" s="132" t="s">
        <v>14</v>
      </c>
      <c r="B3" s="132" t="s">
        <v>259</v>
      </c>
      <c r="C3" s="132" t="s">
        <v>46</v>
      </c>
      <c r="D3" s="132"/>
      <c r="E3" s="132"/>
      <c r="F3" s="132"/>
      <c r="G3" s="132"/>
      <c r="H3" s="132"/>
      <c r="I3" s="132"/>
      <c r="J3" s="132"/>
      <c r="K3" s="132" t="s">
        <v>166</v>
      </c>
    </row>
    <row r="4" spans="1:12">
      <c r="A4" s="132"/>
      <c r="B4" s="132"/>
      <c r="C4" s="132" t="s">
        <v>47</v>
      </c>
      <c r="D4" s="132"/>
      <c r="E4" s="132"/>
      <c r="F4" s="132"/>
      <c r="G4" s="132" t="s">
        <v>260</v>
      </c>
      <c r="H4" s="132"/>
      <c r="I4" s="132"/>
      <c r="J4" s="132"/>
      <c r="K4" s="132"/>
    </row>
    <row r="5" spans="1:12" ht="29.1" customHeight="1">
      <c r="A5" s="132"/>
      <c r="B5" s="132"/>
      <c r="C5" s="38" t="s">
        <v>31</v>
      </c>
      <c r="D5" s="38" t="s">
        <v>32</v>
      </c>
      <c r="E5" s="38" t="s">
        <v>11</v>
      </c>
      <c r="F5" s="38" t="s">
        <v>90</v>
      </c>
      <c r="G5" s="38" t="s">
        <v>31</v>
      </c>
      <c r="H5" s="38" t="s">
        <v>32</v>
      </c>
      <c r="I5" s="38" t="s">
        <v>11</v>
      </c>
      <c r="J5" s="38" t="s">
        <v>90</v>
      </c>
      <c r="K5" s="132"/>
    </row>
    <row r="6" spans="1:12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>
      <c r="A7" s="30">
        <v>1</v>
      </c>
      <c r="B7" s="34"/>
      <c r="C7" s="25"/>
      <c r="D7" s="25"/>
      <c r="E7" s="25"/>
      <c r="F7" s="106" t="e">
        <f>AVERAGE(C7:E7)</f>
        <v>#DIV/0!</v>
      </c>
      <c r="G7" s="25"/>
      <c r="H7" s="25"/>
      <c r="I7" s="25"/>
      <c r="J7" s="106" t="e">
        <f>AVERAGE(G7:I7)</f>
        <v>#DIV/0!</v>
      </c>
      <c r="K7" s="106" t="e">
        <f>AVERAGE(F7,J7)</f>
        <v>#DIV/0!</v>
      </c>
    </row>
    <row r="8" spans="1:12">
      <c r="A8" s="30">
        <v>2</v>
      </c>
      <c r="B8" s="34"/>
      <c r="C8" s="25"/>
      <c r="D8" s="25"/>
      <c r="E8" s="25"/>
      <c r="F8" s="106" t="e">
        <f t="shared" ref="F8:F11" si="0">AVERAGE(C8:E8)</f>
        <v>#DIV/0!</v>
      </c>
      <c r="G8" s="25"/>
      <c r="H8" s="25"/>
      <c r="I8" s="25"/>
      <c r="J8" s="106" t="e">
        <f t="shared" ref="J8:J11" si="1">AVERAGE(G8:I8)</f>
        <v>#DIV/0!</v>
      </c>
      <c r="K8" s="106" t="e">
        <f t="shared" ref="K8:K11" si="2">AVERAGE(F8,J8)</f>
        <v>#DIV/0!</v>
      </c>
    </row>
    <row r="9" spans="1:12">
      <c r="A9" s="30">
        <v>3</v>
      </c>
      <c r="B9" s="34"/>
      <c r="C9" s="25"/>
      <c r="D9" s="25"/>
      <c r="E9" s="25"/>
      <c r="F9" s="106" t="e">
        <f t="shared" si="0"/>
        <v>#DIV/0!</v>
      </c>
      <c r="G9" s="25"/>
      <c r="H9" s="25"/>
      <c r="I9" s="25"/>
      <c r="J9" s="106" t="e">
        <f t="shared" si="1"/>
        <v>#DIV/0!</v>
      </c>
      <c r="K9" s="106" t="e">
        <f t="shared" si="2"/>
        <v>#DIV/0!</v>
      </c>
    </row>
    <row r="10" spans="1:12">
      <c r="A10" s="30">
        <v>4</v>
      </c>
      <c r="B10" s="34"/>
      <c r="C10" s="25"/>
      <c r="D10" s="25"/>
      <c r="E10" s="25"/>
      <c r="F10" s="106" t="e">
        <f t="shared" si="0"/>
        <v>#DIV/0!</v>
      </c>
      <c r="G10" s="25"/>
      <c r="H10" s="25"/>
      <c r="I10" s="25"/>
      <c r="J10" s="106" t="e">
        <f t="shared" si="1"/>
        <v>#DIV/0!</v>
      </c>
      <c r="K10" s="106" t="e">
        <f t="shared" si="2"/>
        <v>#DIV/0!</v>
      </c>
    </row>
    <row r="11" spans="1:12">
      <c r="A11" s="30">
        <v>5</v>
      </c>
      <c r="B11" s="34"/>
      <c r="C11" s="25"/>
      <c r="D11" s="25"/>
      <c r="E11" s="25"/>
      <c r="F11" s="106" t="e">
        <f t="shared" si="0"/>
        <v>#DIV/0!</v>
      </c>
      <c r="G11" s="25"/>
      <c r="H11" s="25"/>
      <c r="I11" s="25"/>
      <c r="J11" s="106" t="e">
        <f t="shared" si="1"/>
        <v>#DIV/0!</v>
      </c>
      <c r="K11" s="106" t="e">
        <f t="shared" si="2"/>
        <v>#DIV/0!</v>
      </c>
    </row>
    <row r="12" spans="1:12">
      <c r="A12" s="30">
        <v>6</v>
      </c>
      <c r="B12" s="34"/>
      <c r="C12" s="25"/>
      <c r="D12" s="25"/>
      <c r="E12" s="25"/>
      <c r="F12" s="106" t="e">
        <f t="shared" ref="F12:F17" si="3">AVERAGE(C12:E12)</f>
        <v>#DIV/0!</v>
      </c>
      <c r="G12" s="25"/>
      <c r="H12" s="25"/>
      <c r="I12" s="25"/>
      <c r="J12" s="106" t="e">
        <f t="shared" ref="J12:J17" si="4">AVERAGE(G12:I12)</f>
        <v>#DIV/0!</v>
      </c>
      <c r="K12" s="106" t="e">
        <f t="shared" ref="K12:K17" si="5">AVERAGE(F12,J12)</f>
        <v>#DIV/0!</v>
      </c>
    </row>
    <row r="13" spans="1:12">
      <c r="A13" s="30">
        <v>7</v>
      </c>
      <c r="B13" s="34"/>
      <c r="C13" s="25"/>
      <c r="D13" s="25"/>
      <c r="E13" s="25"/>
      <c r="F13" s="106" t="e">
        <f t="shared" si="3"/>
        <v>#DIV/0!</v>
      </c>
      <c r="G13" s="25"/>
      <c r="H13" s="25"/>
      <c r="I13" s="25"/>
      <c r="J13" s="106" t="e">
        <f t="shared" si="4"/>
        <v>#DIV/0!</v>
      </c>
      <c r="K13" s="106" t="e">
        <f t="shared" si="5"/>
        <v>#DIV/0!</v>
      </c>
    </row>
    <row r="14" spans="1:12">
      <c r="A14" s="30">
        <v>8</v>
      </c>
      <c r="B14" s="34"/>
      <c r="C14" s="25"/>
      <c r="D14" s="25"/>
      <c r="E14" s="25"/>
      <c r="F14" s="106" t="e">
        <f t="shared" si="3"/>
        <v>#DIV/0!</v>
      </c>
      <c r="G14" s="25"/>
      <c r="H14" s="25"/>
      <c r="I14" s="25"/>
      <c r="J14" s="106" t="e">
        <f t="shared" si="4"/>
        <v>#DIV/0!</v>
      </c>
      <c r="K14" s="106" t="e">
        <f t="shared" si="5"/>
        <v>#DIV/0!</v>
      </c>
    </row>
    <row r="15" spans="1:12">
      <c r="A15" s="30">
        <v>9</v>
      </c>
      <c r="B15" s="34"/>
      <c r="C15" s="25"/>
      <c r="D15" s="25"/>
      <c r="E15" s="25"/>
      <c r="F15" s="106" t="e">
        <f t="shared" si="3"/>
        <v>#DIV/0!</v>
      </c>
      <c r="G15" s="25"/>
      <c r="H15" s="25"/>
      <c r="I15" s="25"/>
      <c r="J15" s="106" t="e">
        <f t="shared" si="4"/>
        <v>#DIV/0!</v>
      </c>
      <c r="K15" s="106" t="e">
        <f t="shared" si="5"/>
        <v>#DIV/0!</v>
      </c>
    </row>
    <row r="16" spans="1:12">
      <c r="A16" s="30">
        <v>10</v>
      </c>
      <c r="B16" s="34"/>
      <c r="C16" s="25"/>
      <c r="D16" s="25"/>
      <c r="E16" s="25"/>
      <c r="F16" s="106" t="e">
        <f t="shared" si="3"/>
        <v>#DIV/0!</v>
      </c>
      <c r="G16" s="25"/>
      <c r="H16" s="25"/>
      <c r="I16" s="25"/>
      <c r="J16" s="106" t="e">
        <f t="shared" si="4"/>
        <v>#DIV/0!</v>
      </c>
      <c r="K16" s="106" t="e">
        <f t="shared" si="5"/>
        <v>#DIV/0!</v>
      </c>
    </row>
    <row r="17" spans="1:11">
      <c r="A17" s="30" t="s">
        <v>48</v>
      </c>
      <c r="B17" s="34"/>
      <c r="C17" s="25"/>
      <c r="D17" s="25"/>
      <c r="E17" s="25"/>
      <c r="F17" s="106" t="e">
        <f t="shared" si="3"/>
        <v>#DIV/0!</v>
      </c>
      <c r="G17" s="25"/>
      <c r="H17" s="25"/>
      <c r="I17" s="25"/>
      <c r="J17" s="106" t="e">
        <f t="shared" si="4"/>
        <v>#DIV/0!</v>
      </c>
      <c r="K17" s="106" t="e">
        <f t="shared" si="5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K17"/>
  <sheetViews>
    <sheetView zoomScale="80" zoomScaleNormal="8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I11" sqref="I11:J17"/>
    </sheetView>
  </sheetViews>
  <sheetFormatPr defaultColWidth="8.88671875" defaultRowHeight="14.4"/>
  <cols>
    <col min="1" max="1" width="5.5546875" style="3" customWidth="1"/>
    <col min="2" max="2" width="24.109375" style="3" customWidth="1"/>
    <col min="3" max="6" width="10.5546875" style="3" customWidth="1"/>
    <col min="7" max="7" width="9.88671875" style="3" customWidth="1"/>
    <col min="8" max="8" width="10.5546875" style="3" customWidth="1"/>
    <col min="9" max="9" width="9.33203125" style="3" customWidth="1"/>
    <col min="10" max="10" width="9.44140625" style="3" customWidth="1"/>
    <col min="11" max="11" width="14.5546875" style="3" bestFit="1" customWidth="1"/>
    <col min="12" max="16384" width="8.88671875" style="3"/>
  </cols>
  <sheetData>
    <row r="1" spans="1:11">
      <c r="A1" s="3" t="s">
        <v>261</v>
      </c>
      <c r="K1" s="20" t="s">
        <v>12</v>
      </c>
    </row>
    <row r="3" spans="1:11" ht="29.4" customHeight="1">
      <c r="A3" s="116" t="s">
        <v>14</v>
      </c>
      <c r="B3" s="116" t="s">
        <v>259</v>
      </c>
      <c r="C3" s="118" t="s">
        <v>49</v>
      </c>
      <c r="D3" s="119"/>
      <c r="E3" s="119"/>
      <c r="F3" s="119"/>
      <c r="G3" s="119"/>
      <c r="H3" s="120"/>
      <c r="I3" s="116" t="s">
        <v>50</v>
      </c>
      <c r="J3" s="116" t="s">
        <v>51</v>
      </c>
    </row>
    <row r="4" spans="1:11" ht="30" customHeight="1">
      <c r="A4" s="133"/>
      <c r="B4" s="133"/>
      <c r="C4" s="118" t="s">
        <v>52</v>
      </c>
      <c r="D4" s="119"/>
      <c r="E4" s="120"/>
      <c r="F4" s="116" t="s">
        <v>34</v>
      </c>
      <c r="G4" s="116" t="s">
        <v>35</v>
      </c>
      <c r="H4" s="116" t="s">
        <v>53</v>
      </c>
      <c r="I4" s="133"/>
      <c r="J4" s="133"/>
    </row>
    <row r="5" spans="1:11" ht="32.1" customHeight="1">
      <c r="A5" s="117"/>
      <c r="B5" s="117"/>
      <c r="C5" s="27" t="s">
        <v>54</v>
      </c>
      <c r="D5" s="27" t="s">
        <v>55</v>
      </c>
      <c r="E5" s="27" t="s">
        <v>56</v>
      </c>
      <c r="F5" s="117"/>
      <c r="G5" s="117"/>
      <c r="H5" s="117"/>
      <c r="I5" s="117"/>
      <c r="J5" s="117"/>
    </row>
    <row r="6" spans="1:11">
      <c r="A6" s="28">
        <v>1</v>
      </c>
      <c r="B6" s="28">
        <v>2</v>
      </c>
      <c r="C6" s="28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  <c r="I6" s="28">
        <v>10</v>
      </c>
      <c r="J6" s="28">
        <v>11</v>
      </c>
    </row>
    <row r="7" spans="1:11">
      <c r="A7" s="30">
        <v>1</v>
      </c>
      <c r="B7" s="33"/>
      <c r="C7" s="25"/>
      <c r="D7" s="25"/>
      <c r="E7" s="25"/>
      <c r="F7" s="25"/>
      <c r="G7" s="25"/>
      <c r="H7" s="25"/>
      <c r="I7" s="99">
        <f>SUM(C7:H7)</f>
        <v>0</v>
      </c>
      <c r="J7" s="99">
        <f>I7/2</f>
        <v>0</v>
      </c>
    </row>
    <row r="8" spans="1:11">
      <c r="A8" s="30">
        <v>2</v>
      </c>
      <c r="B8" s="33"/>
      <c r="C8" s="25"/>
      <c r="D8" s="25"/>
      <c r="E8" s="25"/>
      <c r="F8" s="25"/>
      <c r="G8" s="25"/>
      <c r="H8" s="25"/>
      <c r="I8" s="99">
        <f t="shared" ref="I8:I11" si="0">SUM(C8:H8)</f>
        <v>0</v>
      </c>
      <c r="J8" s="99">
        <f t="shared" ref="J8:J11" si="1">I8/2</f>
        <v>0</v>
      </c>
    </row>
    <row r="9" spans="1:11">
      <c r="A9" s="30">
        <v>3</v>
      </c>
      <c r="B9" s="34"/>
      <c r="C9" s="25"/>
      <c r="D9" s="25"/>
      <c r="E9" s="25"/>
      <c r="F9" s="25"/>
      <c r="G9" s="25"/>
      <c r="H9" s="25"/>
      <c r="I9" s="99">
        <f t="shared" si="0"/>
        <v>0</v>
      </c>
      <c r="J9" s="99">
        <f t="shared" si="1"/>
        <v>0</v>
      </c>
    </row>
    <row r="10" spans="1:11">
      <c r="A10" s="30">
        <v>4</v>
      </c>
      <c r="B10" s="34"/>
      <c r="C10" s="25"/>
      <c r="D10" s="25"/>
      <c r="E10" s="25"/>
      <c r="F10" s="25"/>
      <c r="G10" s="25"/>
      <c r="H10" s="25"/>
      <c r="I10" s="99">
        <f t="shared" si="0"/>
        <v>0</v>
      </c>
      <c r="J10" s="99">
        <f t="shared" si="1"/>
        <v>0</v>
      </c>
    </row>
    <row r="11" spans="1:11">
      <c r="A11" s="30">
        <v>5</v>
      </c>
      <c r="B11" s="34"/>
      <c r="C11" s="25"/>
      <c r="D11" s="25"/>
      <c r="E11" s="25"/>
      <c r="F11" s="25"/>
      <c r="G11" s="25"/>
      <c r="H11" s="25"/>
      <c r="I11" s="99">
        <f t="shared" si="0"/>
        <v>0</v>
      </c>
      <c r="J11" s="99">
        <f t="shared" si="1"/>
        <v>0</v>
      </c>
    </row>
    <row r="12" spans="1:11">
      <c r="A12" s="30">
        <v>6</v>
      </c>
      <c r="B12" s="34"/>
      <c r="C12" s="25"/>
      <c r="D12" s="25"/>
      <c r="E12" s="25"/>
      <c r="F12" s="25"/>
      <c r="G12" s="25"/>
      <c r="H12" s="25"/>
      <c r="I12" s="99">
        <f t="shared" ref="I12:I17" si="2">SUM(C12:H12)</f>
        <v>0</v>
      </c>
      <c r="J12" s="99">
        <f t="shared" ref="J12:J17" si="3">I12/2</f>
        <v>0</v>
      </c>
    </row>
    <row r="13" spans="1:11">
      <c r="A13" s="30">
        <v>7</v>
      </c>
      <c r="B13" s="34"/>
      <c r="C13" s="25"/>
      <c r="D13" s="25"/>
      <c r="E13" s="25"/>
      <c r="F13" s="25"/>
      <c r="G13" s="25"/>
      <c r="H13" s="25"/>
      <c r="I13" s="99">
        <f t="shared" si="2"/>
        <v>0</v>
      </c>
      <c r="J13" s="99">
        <f t="shared" si="3"/>
        <v>0</v>
      </c>
    </row>
    <row r="14" spans="1:11">
      <c r="A14" s="30">
        <v>8</v>
      </c>
      <c r="B14" s="34"/>
      <c r="C14" s="25"/>
      <c r="D14" s="25"/>
      <c r="E14" s="25"/>
      <c r="F14" s="25"/>
      <c r="G14" s="25"/>
      <c r="H14" s="25"/>
      <c r="I14" s="99">
        <f t="shared" si="2"/>
        <v>0</v>
      </c>
      <c r="J14" s="99">
        <f t="shared" si="3"/>
        <v>0</v>
      </c>
    </row>
    <row r="15" spans="1:11">
      <c r="A15" s="30">
        <v>9</v>
      </c>
      <c r="B15" s="34"/>
      <c r="C15" s="25"/>
      <c r="D15" s="25"/>
      <c r="E15" s="25"/>
      <c r="F15" s="25"/>
      <c r="G15" s="25"/>
      <c r="H15" s="25"/>
      <c r="I15" s="99">
        <f t="shared" si="2"/>
        <v>0</v>
      </c>
      <c r="J15" s="99">
        <f t="shared" si="3"/>
        <v>0</v>
      </c>
    </row>
    <row r="16" spans="1:11">
      <c r="A16" s="30">
        <v>10</v>
      </c>
      <c r="B16" s="34"/>
      <c r="C16" s="25"/>
      <c r="D16" s="25"/>
      <c r="E16" s="25"/>
      <c r="F16" s="25"/>
      <c r="G16" s="25"/>
      <c r="H16" s="25"/>
      <c r="I16" s="99">
        <f t="shared" si="2"/>
        <v>0</v>
      </c>
      <c r="J16" s="99">
        <f t="shared" si="3"/>
        <v>0</v>
      </c>
    </row>
    <row r="17" spans="1:10">
      <c r="A17" s="30" t="s">
        <v>48</v>
      </c>
      <c r="B17" s="34"/>
      <c r="C17" s="25"/>
      <c r="D17" s="25"/>
      <c r="E17" s="25"/>
      <c r="F17" s="25"/>
      <c r="G17" s="25"/>
      <c r="H17" s="25"/>
      <c r="I17" s="99">
        <f t="shared" si="2"/>
        <v>0</v>
      </c>
      <c r="J17" s="99">
        <f t="shared" si="3"/>
        <v>0</v>
      </c>
    </row>
  </sheetData>
  <mergeCells count="9"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hyperlinks>
    <hyperlink ref="K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16"/>
  <sheetViews>
    <sheetView zoomScale="80" zoomScaleNormal="80" workbookViewId="0">
      <selection activeCell="B11" sqref="B11"/>
    </sheetView>
  </sheetViews>
  <sheetFormatPr defaultColWidth="8.88671875" defaultRowHeight="14.4"/>
  <cols>
    <col min="1" max="1" width="5.5546875" style="3" customWidth="1"/>
    <col min="2" max="2" width="22.21875" style="3" customWidth="1"/>
    <col min="3" max="3" width="12.6640625" style="3" customWidth="1"/>
    <col min="4" max="4" width="11.109375" style="3" customWidth="1"/>
    <col min="5" max="5" width="11.5546875" style="3" customWidth="1"/>
    <col min="6" max="7" width="12.5546875" style="3" customWidth="1"/>
    <col min="8" max="10" width="13.88671875" style="3" customWidth="1"/>
    <col min="11" max="11" width="14.5546875" style="3" bestFit="1" customWidth="1"/>
    <col min="12" max="16384" width="8.88671875" style="3"/>
  </cols>
  <sheetData>
    <row r="1" spans="1:11">
      <c r="A1" s="3" t="s">
        <v>57</v>
      </c>
      <c r="K1" s="20" t="s">
        <v>12</v>
      </c>
    </row>
    <row r="2" spans="1:11" hidden="1"/>
    <row r="3" spans="1:11" hidden="1">
      <c r="E3" s="3" t="s">
        <v>165</v>
      </c>
      <c r="J3" s="18" t="s">
        <v>13</v>
      </c>
    </row>
    <row r="4" spans="1:11" hidden="1">
      <c r="E4" s="3" t="s">
        <v>164</v>
      </c>
    </row>
    <row r="5" spans="1:11" hidden="1">
      <c r="E5" s="3" t="s">
        <v>163</v>
      </c>
    </row>
    <row r="6" spans="1:11" hidden="1">
      <c r="E6" s="3" t="s">
        <v>161</v>
      </c>
    </row>
    <row r="7" spans="1:11" hidden="1">
      <c r="E7" s="3" t="s">
        <v>162</v>
      </c>
    </row>
    <row r="9" spans="1:11" ht="69">
      <c r="A9" s="27" t="s">
        <v>14</v>
      </c>
      <c r="B9" s="27" t="s">
        <v>262</v>
      </c>
      <c r="C9" s="27" t="s">
        <v>204</v>
      </c>
      <c r="D9" s="27" t="s">
        <v>258</v>
      </c>
      <c r="E9" s="27" t="s">
        <v>40</v>
      </c>
      <c r="F9" s="27" t="s">
        <v>58</v>
      </c>
      <c r="G9" s="69" t="s">
        <v>59</v>
      </c>
      <c r="H9" s="97" t="s">
        <v>37</v>
      </c>
      <c r="I9" s="27" t="s">
        <v>38</v>
      </c>
      <c r="J9" s="27" t="s">
        <v>42</v>
      </c>
    </row>
    <row r="10" spans="1:1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ht="15">
      <c r="A16" s="30" t="s">
        <v>48</v>
      </c>
      <c r="B16" s="35"/>
      <c r="C16" s="25"/>
      <c r="D16" s="34"/>
      <c r="E16" s="25"/>
      <c r="F16" s="25"/>
      <c r="G16" s="25"/>
      <c r="H16" s="25"/>
      <c r="I16" s="25"/>
      <c r="J16" s="25"/>
    </row>
  </sheetData>
  <dataValidations count="2">
    <dataValidation type="list" allowBlank="1" showInputMessage="1" showErrorMessage="1" sqref="E11:E16" xr:uid="{C7D5AC15-171E-4E2D-9264-8C40354AC534}">
      <formula1>$E$2:$E$7</formula1>
    </dataValidation>
    <dataValidation type="list" allowBlank="1" showInputMessage="1" showErrorMessage="1" sqref="J11:J16" xr:uid="{C00CFEB6-CB19-4406-B64D-1A933860E4DC}">
      <formula1>$J$2:$J$3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263</v>
      </c>
      <c r="G1" s="20" t="s">
        <v>12</v>
      </c>
    </row>
    <row r="2" spans="1:7">
      <c r="A2" s="37"/>
    </row>
    <row r="3" spans="1:7">
      <c r="A3" s="134" t="s">
        <v>14</v>
      </c>
      <c r="B3" s="135" t="s">
        <v>62</v>
      </c>
      <c r="C3" s="134" t="s">
        <v>63</v>
      </c>
      <c r="D3" s="134"/>
      <c r="E3" s="134"/>
      <c r="F3" s="134" t="s">
        <v>33</v>
      </c>
    </row>
    <row r="4" spans="1:7">
      <c r="A4" s="134"/>
      <c r="B4" s="136"/>
      <c r="C4" s="40" t="s">
        <v>31</v>
      </c>
      <c r="D4" s="40" t="s">
        <v>32</v>
      </c>
      <c r="E4" s="40" t="s">
        <v>11</v>
      </c>
      <c r="F4" s="134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>
      <c r="A9" s="137" t="s">
        <v>33</v>
      </c>
      <c r="B9" s="137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264</v>
      </c>
      <c r="G1" s="20" t="s">
        <v>12</v>
      </c>
    </row>
    <row r="2" spans="1:7">
      <c r="A2" s="37"/>
    </row>
    <row r="3" spans="1:7">
      <c r="A3" s="134" t="s">
        <v>14</v>
      </c>
      <c r="B3" s="135" t="s">
        <v>62</v>
      </c>
      <c r="C3" s="134" t="s">
        <v>67</v>
      </c>
      <c r="D3" s="134"/>
      <c r="E3" s="134"/>
      <c r="F3" s="134" t="s">
        <v>33</v>
      </c>
    </row>
    <row r="4" spans="1:7">
      <c r="A4" s="134"/>
      <c r="B4" s="136"/>
      <c r="C4" s="40" t="s">
        <v>31</v>
      </c>
      <c r="D4" s="40" t="s">
        <v>32</v>
      </c>
      <c r="E4" s="40" t="s">
        <v>11</v>
      </c>
      <c r="F4" s="134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>
      <c r="A9" s="137" t="s">
        <v>33</v>
      </c>
      <c r="B9" s="137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265</v>
      </c>
      <c r="G1" s="20" t="s">
        <v>12</v>
      </c>
    </row>
    <row r="2" spans="1:7">
      <c r="A2" s="37"/>
    </row>
    <row r="3" spans="1:7">
      <c r="A3" s="134" t="s">
        <v>14</v>
      </c>
      <c r="B3" s="134" t="s">
        <v>68</v>
      </c>
      <c r="C3" s="134" t="s">
        <v>69</v>
      </c>
      <c r="D3" s="134"/>
      <c r="E3" s="134"/>
      <c r="F3" s="134" t="s">
        <v>33</v>
      </c>
    </row>
    <row r="4" spans="1:7">
      <c r="A4" s="134"/>
      <c r="B4" s="134"/>
      <c r="C4" s="67" t="s">
        <v>31</v>
      </c>
      <c r="D4" s="67" t="s">
        <v>32</v>
      </c>
      <c r="E4" s="67" t="s">
        <v>11</v>
      </c>
      <c r="F4" s="134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267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268</v>
      </c>
      <c r="C7" s="25"/>
      <c r="D7" s="25"/>
      <c r="E7" s="25"/>
      <c r="F7" s="30">
        <f t="shared" ref="F7:F15" si="0">SUM(C7:E7)</f>
        <v>0</v>
      </c>
    </row>
    <row r="8" spans="1:7">
      <c r="A8" s="30">
        <v>3</v>
      </c>
      <c r="B8" s="41" t="s">
        <v>269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270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>
      <c r="A16" s="137" t="s">
        <v>33</v>
      </c>
      <c r="B16" s="138"/>
      <c r="C16" s="68">
        <f>SUM(C6:C15)</f>
        <v>0</v>
      </c>
      <c r="D16" s="68">
        <f>SUM(D6:D15)</f>
        <v>0</v>
      </c>
      <c r="E16" s="68">
        <f>SUM(E6:E15)</f>
        <v>0</v>
      </c>
      <c r="F16" s="96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style="18" customWidth="1"/>
    <col min="2" max="2" width="24.5546875" style="18" customWidth="1"/>
    <col min="3" max="3" width="28.5546875" style="18" customWidth="1"/>
    <col min="4" max="6" width="8.5546875" style="18" customWidth="1"/>
    <col min="7" max="7" width="14.5546875" style="18" bestFit="1" customWidth="1"/>
    <col min="8" max="16384" width="8.88671875" style="18"/>
  </cols>
  <sheetData>
    <row r="1" spans="1:7">
      <c r="A1" s="37" t="s">
        <v>271</v>
      </c>
      <c r="G1" s="20" t="s">
        <v>12</v>
      </c>
    </row>
    <row r="2" spans="1:7">
      <c r="A2" s="37"/>
    </row>
    <row r="3" spans="1:7" ht="39" customHeight="1">
      <c r="A3" s="135" t="s">
        <v>14</v>
      </c>
      <c r="B3" s="135" t="s">
        <v>85</v>
      </c>
      <c r="C3" s="135" t="s">
        <v>256</v>
      </c>
      <c r="D3" s="139" t="s">
        <v>272</v>
      </c>
      <c r="E3" s="140"/>
      <c r="F3" s="141"/>
    </row>
    <row r="4" spans="1:7">
      <c r="A4" s="136"/>
      <c r="B4" s="136"/>
      <c r="C4" s="136"/>
      <c r="D4" s="95" t="s">
        <v>31</v>
      </c>
      <c r="E4" s="95" t="s">
        <v>32</v>
      </c>
      <c r="F4" s="40" t="s">
        <v>11</v>
      </c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50"/>
      <c r="C6" s="50"/>
      <c r="D6" s="25"/>
      <c r="E6" s="25"/>
      <c r="F6" s="25"/>
    </row>
    <row r="7" spans="1:7">
      <c r="A7" s="30">
        <v>2</v>
      </c>
      <c r="B7" s="50"/>
      <c r="C7" s="50"/>
      <c r="D7" s="25"/>
      <c r="E7" s="25"/>
      <c r="F7" s="25"/>
    </row>
    <row r="8" spans="1:7">
      <c r="A8" s="30">
        <v>3</v>
      </c>
      <c r="B8" s="50"/>
      <c r="C8" s="50"/>
      <c r="D8" s="25"/>
      <c r="E8" s="25"/>
      <c r="F8" s="25"/>
    </row>
    <row r="9" spans="1:7">
      <c r="A9" s="30">
        <v>4</v>
      </c>
      <c r="B9" s="50"/>
      <c r="C9" s="50"/>
      <c r="D9" s="25"/>
      <c r="E9" s="25"/>
      <c r="F9" s="25"/>
    </row>
    <row r="10" spans="1:7">
      <c r="A10" s="30">
        <v>5</v>
      </c>
      <c r="B10" s="50"/>
      <c r="C10" s="50"/>
      <c r="D10" s="25"/>
      <c r="E10" s="25"/>
      <c r="F10" s="25"/>
    </row>
    <row r="11" spans="1:7">
      <c r="A11" s="30">
        <v>6</v>
      </c>
      <c r="B11" s="50"/>
      <c r="C11" s="50"/>
      <c r="D11" s="25"/>
      <c r="E11" s="25"/>
      <c r="F11" s="25"/>
    </row>
    <row r="12" spans="1:7">
      <c r="A12" s="30">
        <v>7</v>
      </c>
      <c r="B12" s="50"/>
      <c r="C12" s="50"/>
      <c r="D12" s="25"/>
      <c r="E12" s="25"/>
      <c r="F12" s="25"/>
    </row>
    <row r="13" spans="1:7">
      <c r="A13" s="30">
        <v>8</v>
      </c>
      <c r="B13" s="50"/>
      <c r="C13" s="50"/>
      <c r="D13" s="25"/>
      <c r="E13" s="25"/>
      <c r="F13" s="25"/>
    </row>
    <row r="14" spans="1:7">
      <c r="A14" s="30">
        <v>9</v>
      </c>
      <c r="B14" s="50"/>
      <c r="C14" s="50"/>
      <c r="D14" s="25"/>
      <c r="E14" s="25"/>
      <c r="F14" s="25"/>
    </row>
    <row r="15" spans="1:7">
      <c r="A15" s="30">
        <v>10</v>
      </c>
      <c r="B15" s="50"/>
      <c r="C15" s="50"/>
      <c r="D15" s="25"/>
      <c r="E15" s="25"/>
      <c r="F15" s="25"/>
    </row>
    <row r="16" spans="1:7">
      <c r="A16" s="30" t="s">
        <v>48</v>
      </c>
      <c r="B16" s="50"/>
      <c r="C16" s="50"/>
      <c r="D16" s="25"/>
      <c r="E16" s="25"/>
      <c r="F16" s="25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 xr:uid="{030E2722-8E34-4B29-B838-FF9F196AFC37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274</v>
      </c>
      <c r="E1" s="20" t="s">
        <v>12</v>
      </c>
    </row>
    <row r="2" spans="1:5">
      <c r="A2" s="39"/>
      <c r="E2" s="46"/>
    </row>
    <row r="3" spans="1:5" ht="27.6">
      <c r="A3" s="40" t="s">
        <v>76</v>
      </c>
      <c r="B3" s="40" t="s">
        <v>276</v>
      </c>
      <c r="C3" s="40" t="s">
        <v>275</v>
      </c>
      <c r="D3" s="40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44</v>
      </c>
      <c r="B5" s="142" t="s">
        <v>78</v>
      </c>
      <c r="C5" s="143"/>
      <c r="D5" s="144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278</v>
      </c>
      <c r="E1" s="20" t="s">
        <v>12</v>
      </c>
    </row>
    <row r="2" spans="1:5">
      <c r="A2" s="39"/>
    </row>
    <row r="3" spans="1:5" ht="27.6">
      <c r="A3" s="95" t="s">
        <v>76</v>
      </c>
      <c r="B3" s="95" t="s">
        <v>276</v>
      </c>
      <c r="C3" s="95" t="s">
        <v>275</v>
      </c>
      <c r="D3" s="95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42" customHeight="1">
      <c r="A5" s="48" t="s">
        <v>79</v>
      </c>
      <c r="B5" s="142" t="s">
        <v>80</v>
      </c>
      <c r="C5" s="143"/>
      <c r="D5" s="144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6640625" style="45" customWidth="1"/>
    <col min="4" max="4" width="24.5546875" customWidth="1"/>
    <col min="5" max="5" width="14.5546875" bestFit="1" customWidth="1"/>
  </cols>
  <sheetData>
    <row r="1" spans="1:5">
      <c r="A1" s="39" t="s">
        <v>279</v>
      </c>
      <c r="E1" s="20" t="s">
        <v>12</v>
      </c>
    </row>
    <row r="2" spans="1:5">
      <c r="A2" s="53"/>
    </row>
    <row r="3" spans="1:5" ht="41.4">
      <c r="A3" s="95" t="s">
        <v>76</v>
      </c>
      <c r="B3" s="95" t="s">
        <v>276</v>
      </c>
      <c r="C3" s="95" t="s">
        <v>275</v>
      </c>
      <c r="D3" s="95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29.1" customHeight="1">
      <c r="A5" s="48" t="s">
        <v>81</v>
      </c>
      <c r="B5" s="142" t="s">
        <v>82</v>
      </c>
      <c r="C5" s="143"/>
      <c r="D5" s="144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C34"/>
  <sheetViews>
    <sheetView zoomScale="80" zoomScaleNormal="8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/>
    </sheetView>
  </sheetViews>
  <sheetFormatPr defaultColWidth="8.88671875" defaultRowHeight="14.4"/>
  <cols>
    <col min="1" max="1" width="5.5546875" customWidth="1"/>
    <col min="2" max="2" width="57.6640625" customWidth="1"/>
    <col min="3" max="3" width="12.88671875" customWidth="1"/>
    <col min="4" max="4" width="9.88671875" bestFit="1" customWidth="1"/>
  </cols>
  <sheetData>
    <row r="1" spans="1:3">
      <c r="A1" s="72" t="s">
        <v>234</v>
      </c>
    </row>
    <row r="3" spans="1:3" ht="30" customHeight="1">
      <c r="A3" s="73" t="s">
        <v>76</v>
      </c>
      <c r="B3" s="73" t="s">
        <v>178</v>
      </c>
      <c r="C3" s="73" t="s">
        <v>179</v>
      </c>
    </row>
    <row r="4" spans="1:3" s="3" customFormat="1">
      <c r="A4" s="63"/>
      <c r="B4" s="74" t="s">
        <v>180</v>
      </c>
      <c r="C4" s="75" t="s">
        <v>181</v>
      </c>
    </row>
    <row r="5" spans="1:3" s="3" customFormat="1">
      <c r="A5" s="63">
        <v>1</v>
      </c>
      <c r="B5" s="74" t="s">
        <v>243</v>
      </c>
      <c r="C5" s="81" t="s">
        <v>246</v>
      </c>
    </row>
    <row r="6" spans="1:3" s="3" customFormat="1">
      <c r="A6" s="63">
        <v>2</v>
      </c>
      <c r="B6" s="74" t="s">
        <v>244</v>
      </c>
      <c r="C6" s="81" t="s">
        <v>247</v>
      </c>
    </row>
    <row r="7" spans="1:3" s="3" customFormat="1">
      <c r="A7" s="63">
        <v>3</v>
      </c>
      <c r="B7" s="74" t="s">
        <v>245</v>
      </c>
      <c r="C7" s="81" t="s">
        <v>248</v>
      </c>
    </row>
    <row r="8" spans="1:3" s="3" customFormat="1">
      <c r="A8" s="63">
        <v>4</v>
      </c>
      <c r="B8" s="74" t="s">
        <v>249</v>
      </c>
      <c r="C8" s="77" t="s">
        <v>182</v>
      </c>
    </row>
    <row r="9" spans="1:3" s="3" customFormat="1">
      <c r="A9" s="63">
        <v>5</v>
      </c>
      <c r="B9" s="74" t="s">
        <v>183</v>
      </c>
      <c r="C9" s="77" t="s">
        <v>184</v>
      </c>
    </row>
    <row r="10" spans="1:3" s="3" customFormat="1">
      <c r="A10" s="63">
        <v>6</v>
      </c>
      <c r="B10" s="74" t="s">
        <v>255</v>
      </c>
      <c r="C10" s="85" t="s">
        <v>185</v>
      </c>
    </row>
    <row r="11" spans="1:3" s="3" customFormat="1">
      <c r="A11" s="63">
        <v>7</v>
      </c>
      <c r="B11" s="78" t="s">
        <v>45</v>
      </c>
      <c r="C11" s="76" t="s">
        <v>186</v>
      </c>
    </row>
    <row r="12" spans="1:3" s="3" customFormat="1">
      <c r="A12" s="63">
        <v>8</v>
      </c>
      <c r="B12" s="74" t="s">
        <v>261</v>
      </c>
      <c r="C12" s="76" t="s">
        <v>187</v>
      </c>
    </row>
    <row r="13" spans="1:3" s="3" customFormat="1">
      <c r="A13" s="63">
        <v>9</v>
      </c>
      <c r="B13" s="74" t="s">
        <v>57</v>
      </c>
      <c r="C13" s="76" t="s">
        <v>188</v>
      </c>
    </row>
    <row r="14" spans="1:3" s="3" customFormat="1">
      <c r="A14" s="63">
        <v>10</v>
      </c>
      <c r="B14" s="78" t="s">
        <v>263</v>
      </c>
      <c r="C14" s="76" t="s">
        <v>189</v>
      </c>
    </row>
    <row r="15" spans="1:3" s="3" customFormat="1">
      <c r="A15" s="63">
        <v>11</v>
      </c>
      <c r="B15" s="78" t="s">
        <v>266</v>
      </c>
      <c r="C15" s="76" t="s">
        <v>190</v>
      </c>
    </row>
    <row r="16" spans="1:3" s="3" customFormat="1">
      <c r="A16" s="63">
        <v>12</v>
      </c>
      <c r="B16" s="78" t="s">
        <v>265</v>
      </c>
      <c r="C16" s="76" t="s">
        <v>191</v>
      </c>
    </row>
    <row r="17" spans="1:3" s="3" customFormat="1">
      <c r="A17" s="63">
        <v>13</v>
      </c>
      <c r="B17" s="78" t="s">
        <v>271</v>
      </c>
      <c r="C17" s="76" t="s">
        <v>273</v>
      </c>
    </row>
    <row r="18" spans="1:3" s="3" customFormat="1" ht="28.8">
      <c r="A18" s="63">
        <v>14</v>
      </c>
      <c r="B18" s="78" t="s">
        <v>280</v>
      </c>
      <c r="C18" s="76" t="s">
        <v>284</v>
      </c>
    </row>
    <row r="19" spans="1:3" s="3" customFormat="1" ht="28.8">
      <c r="A19" s="63">
        <v>15</v>
      </c>
      <c r="B19" s="78" t="s">
        <v>281</v>
      </c>
      <c r="C19" s="76" t="s">
        <v>285</v>
      </c>
    </row>
    <row r="20" spans="1:3" s="3" customFormat="1" ht="28.8">
      <c r="A20" s="63">
        <v>16</v>
      </c>
      <c r="B20" s="78" t="s">
        <v>282</v>
      </c>
      <c r="C20" s="76" t="s">
        <v>286</v>
      </c>
    </row>
    <row r="21" spans="1:3" s="3" customFormat="1" ht="28.8">
      <c r="A21" s="63">
        <v>17</v>
      </c>
      <c r="B21" s="78" t="s">
        <v>283</v>
      </c>
      <c r="C21" s="76" t="s">
        <v>287</v>
      </c>
    </row>
    <row r="22" spans="1:3" s="3" customFormat="1">
      <c r="A22" s="63">
        <v>18</v>
      </c>
      <c r="B22" s="78" t="s">
        <v>86</v>
      </c>
      <c r="C22" s="81">
        <v>4</v>
      </c>
    </row>
    <row r="23" spans="1:3" s="3" customFormat="1" ht="28.8">
      <c r="A23" s="63">
        <v>19</v>
      </c>
      <c r="B23" s="78" t="s">
        <v>98</v>
      </c>
      <c r="C23" s="76" t="s">
        <v>192</v>
      </c>
    </row>
    <row r="24" spans="1:3" s="3" customFormat="1">
      <c r="A24" s="63">
        <v>20</v>
      </c>
      <c r="B24" s="78" t="s">
        <v>193</v>
      </c>
      <c r="C24" s="76" t="s">
        <v>194</v>
      </c>
    </row>
    <row r="25" spans="1:3" s="3" customFormat="1">
      <c r="A25" s="63">
        <v>21</v>
      </c>
      <c r="B25" s="78" t="s">
        <v>115</v>
      </c>
      <c r="C25" s="76" t="s">
        <v>195</v>
      </c>
    </row>
    <row r="26" spans="1:3" s="3" customFormat="1">
      <c r="A26" s="63">
        <v>22</v>
      </c>
      <c r="B26" s="78" t="s">
        <v>128</v>
      </c>
      <c r="C26" s="76" t="s">
        <v>304</v>
      </c>
    </row>
    <row r="27" spans="1:3" s="3" customFormat="1" ht="28.8">
      <c r="A27" s="63">
        <v>23</v>
      </c>
      <c r="B27" s="78" t="s">
        <v>302</v>
      </c>
      <c r="C27" s="76" t="s">
        <v>305</v>
      </c>
    </row>
    <row r="28" spans="1:3" s="3" customFormat="1">
      <c r="A28" s="63">
        <v>24</v>
      </c>
      <c r="B28" s="78" t="s">
        <v>132</v>
      </c>
      <c r="C28" s="76" t="s">
        <v>196</v>
      </c>
    </row>
    <row r="29" spans="1:3" s="3" customFormat="1">
      <c r="A29" s="63">
        <v>25</v>
      </c>
      <c r="B29" s="78" t="s">
        <v>306</v>
      </c>
      <c r="C29" s="76" t="s">
        <v>307</v>
      </c>
    </row>
    <row r="30" spans="1:3" s="3" customFormat="1">
      <c r="A30" s="63">
        <v>26</v>
      </c>
      <c r="B30" s="78" t="s">
        <v>295</v>
      </c>
      <c r="C30" s="76" t="s">
        <v>197</v>
      </c>
    </row>
    <row r="31" spans="1:3" s="3" customFormat="1">
      <c r="A31" s="63">
        <v>27</v>
      </c>
      <c r="B31" s="78" t="s">
        <v>309</v>
      </c>
      <c r="C31" s="76" t="s">
        <v>314</v>
      </c>
    </row>
    <row r="32" spans="1:3" s="3" customFormat="1">
      <c r="A32" s="63">
        <v>28</v>
      </c>
      <c r="B32" s="78" t="s">
        <v>313</v>
      </c>
      <c r="C32" s="80" t="s">
        <v>315</v>
      </c>
    </row>
    <row r="33" spans="1:3" s="3" customFormat="1">
      <c r="A33" s="63">
        <v>29</v>
      </c>
      <c r="B33" s="78" t="s">
        <v>312</v>
      </c>
      <c r="C33" s="79" t="s">
        <v>316</v>
      </c>
    </row>
    <row r="34" spans="1:3" s="3" customFormat="1">
      <c r="A34" s="63">
        <v>30</v>
      </c>
      <c r="B34" s="78" t="s">
        <v>299</v>
      </c>
      <c r="C34" s="76" t="s">
        <v>300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4" location="'3b1'!A1" display="3b1" xr:uid="{C8693D9C-512F-4FCE-A884-D2F9C41EB039}"/>
    <hyperlink ref="C15" location="'3b2'!A1" display="3b2" xr:uid="{68965D96-5D09-4EDE-A00C-25A7557F36E2}"/>
    <hyperlink ref="C17" location="'3b4'!A1" display="3b4" xr:uid="{A6BD5361-A644-4D04-B8CD-872C6F934343}"/>
    <hyperlink ref="C28" location="'8a'!A1" display="8a" xr:uid="{7F515E04-9209-48F1-9B90-87FA8DDEAA31}"/>
    <hyperlink ref="C29" location="'8b'!A1" display="8b" xr:uid="{A5949BBC-4E3B-4F6B-BB3A-E4153A54F26B}"/>
    <hyperlink ref="C30" location="'8c'!A1" display="8c" xr:uid="{73C7D7EA-CFAC-4FAD-9E85-5E74493D48CD}"/>
    <hyperlink ref="C16" location="'3b3'!A1" display="3b3" xr:uid="{F1CAE52B-B095-499C-9BA5-8D179AC44886}"/>
    <hyperlink ref="C21" location="'3b5-4'!A1" display="3b5-4" xr:uid="{E0F8008F-30B5-4D26-9942-762FEFC1DAE7}"/>
    <hyperlink ref="C19" location="'3b5-2'!A1" display="3b5-2" xr:uid="{3A8F5DE5-A577-4CDD-8031-66C4BED7BEA1}"/>
    <hyperlink ref="C20" location="'3b5-3'!A1" display="3b5-3" xr:uid="{D78C57F7-6D26-4153-8EDC-08BA6FF5D345}"/>
    <hyperlink ref="C18" location="'3b5-1'!A1" display="3b5-1" xr:uid="{20A2845C-1C96-4241-BA9A-8A409054B93A}"/>
    <hyperlink ref="C23" location="'5a'!A1" display="5a" xr:uid="{111769E6-9328-4DE8-8883-1A8B10A825E1}"/>
    <hyperlink ref="C24" location="'5b'!A1" display="5b" xr:uid="{3EE742C0-36FC-42B0-B798-28AAA8FF5E35}"/>
    <hyperlink ref="C25" location="'5c'!A1" display="5c" xr:uid="{08269D75-36C2-4621-84EC-1F5D1D156DB0}"/>
    <hyperlink ref="C31" location="'8d'!A1" display="8d" xr:uid="{4476FCDB-32B5-4446-8A4D-86BE88D3F07D}"/>
    <hyperlink ref="C4" location="PS!A1" display="PS" xr:uid="{2D9DD099-03D4-4455-8E65-98780C2A7D74}"/>
    <hyperlink ref="C32" location="'Ref 8e'!A1" display="Ref 8e" xr:uid="{DA9119D3-3CD1-46D7-A12B-F7BE13B88134}"/>
    <hyperlink ref="C5" location="'1a1'!A1" display="1a1" xr:uid="{AA80972B-2929-401A-8E13-AE1694BC460C}"/>
    <hyperlink ref="C6" location="'1a2'!A1" display="1a2" xr:uid="{A08CC9D8-0E00-48D5-8685-0B531E1AAB7D}"/>
    <hyperlink ref="C7" location="'1a3'!A1" display="1a3" xr:uid="{F7E3C25B-8A86-410C-A153-95AB4C4C00EC}"/>
    <hyperlink ref="C22" location="'4'!A1" display="4" xr:uid="{FBBDCDF1-737E-4D9C-A5A4-3398974783E6}"/>
    <hyperlink ref="C33" location="'8e'!A1" display="8e" xr:uid="{458BB4EA-7139-4FC3-B0BA-EA630D116B51}"/>
    <hyperlink ref="C34" location="'8f'!A1" display="8f" xr:uid="{B7C54DC1-F21C-4164-A49E-7ADFC76180B0}"/>
    <hyperlink ref="C26:C27" location="'5c'!A1" display="5c" xr:uid="{49799505-83DE-403E-B2EC-5B4617491BCA}"/>
    <hyperlink ref="C26" location="'6a'!A1" display="6a" xr:uid="{FD150CF1-F7E1-414E-BA39-696A0A84710D}"/>
    <hyperlink ref="C27" location="'6b'!A1" display="6b" xr:uid="{739AB851-0B2A-493C-8310-AE50E3EAEEFC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88671875" style="45" customWidth="1"/>
    <col min="4" max="4" width="24.5546875" customWidth="1"/>
    <col min="5" max="5" width="14.5546875" bestFit="1" customWidth="1"/>
  </cols>
  <sheetData>
    <row r="1" spans="1:5">
      <c r="A1" s="39" t="s">
        <v>277</v>
      </c>
      <c r="E1" s="20" t="s">
        <v>12</v>
      </c>
    </row>
    <row r="2" spans="1:5">
      <c r="A2" s="53"/>
    </row>
    <row r="3" spans="1:5" ht="27.6">
      <c r="A3" s="95" t="s">
        <v>76</v>
      </c>
      <c r="B3" s="95" t="s">
        <v>276</v>
      </c>
      <c r="C3" s="95" t="s">
        <v>275</v>
      </c>
      <c r="D3" s="95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83</v>
      </c>
      <c r="B5" s="142" t="s">
        <v>84</v>
      </c>
      <c r="C5" s="143"/>
      <c r="D5" s="144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>
      <c r="A1" s="37" t="s">
        <v>86</v>
      </c>
      <c r="K1" s="20" t="s">
        <v>12</v>
      </c>
    </row>
    <row r="2" spans="1:11">
      <c r="A2" s="37"/>
    </row>
    <row r="3" spans="1:11" ht="30" customHeight="1">
      <c r="A3" s="124" t="s">
        <v>14</v>
      </c>
      <c r="B3" s="124" t="s">
        <v>87</v>
      </c>
      <c r="C3" s="118" t="s">
        <v>88</v>
      </c>
      <c r="D3" s="119"/>
      <c r="E3" s="119"/>
      <c r="F3" s="120"/>
      <c r="G3" s="118" t="s">
        <v>89</v>
      </c>
      <c r="H3" s="119"/>
      <c r="I3" s="119"/>
      <c r="J3" s="120"/>
    </row>
    <row r="4" spans="1:11">
      <c r="A4" s="124"/>
      <c r="B4" s="124"/>
      <c r="C4" s="54" t="s">
        <v>31</v>
      </c>
      <c r="D4" s="54" t="s">
        <v>32</v>
      </c>
      <c r="E4" s="54" t="s">
        <v>11</v>
      </c>
      <c r="F4" s="36" t="s">
        <v>90</v>
      </c>
      <c r="G4" s="54" t="s">
        <v>31</v>
      </c>
      <c r="H4" s="54" t="s">
        <v>32</v>
      </c>
      <c r="I4" s="54" t="s">
        <v>11</v>
      </c>
      <c r="J4" s="36" t="s">
        <v>90</v>
      </c>
    </row>
    <row r="5" spans="1:1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>
      <c r="A6" s="30">
        <v>1</v>
      </c>
      <c r="B6" s="41" t="s">
        <v>91</v>
      </c>
      <c r="C6" s="70"/>
      <c r="D6" s="70"/>
      <c r="E6" s="70"/>
      <c r="F6" s="71"/>
      <c r="G6" s="70"/>
      <c r="H6" s="70"/>
      <c r="I6" s="70"/>
      <c r="J6" s="71"/>
    </row>
    <row r="7" spans="1:11">
      <c r="A7" s="30"/>
      <c r="B7" s="41" t="s">
        <v>205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7.6">
      <c r="A8" s="30"/>
      <c r="B8" s="41" t="s">
        <v>206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7.6">
      <c r="A9" s="30"/>
      <c r="B9" s="41" t="s">
        <v>207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9">
      <c r="A10" s="30"/>
      <c r="B10" s="41" t="s">
        <v>208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41.4">
      <c r="A11" s="30">
        <v>2</v>
      </c>
      <c r="B11" s="41" t="s">
        <v>92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>
      <c r="A12" s="145" t="s">
        <v>33</v>
      </c>
      <c r="B12" s="145"/>
      <c r="C12" s="86">
        <f>SUM(C6:C11)</f>
        <v>0</v>
      </c>
      <c r="D12" s="86">
        <f>SUM(D6:D11)</f>
        <v>0</v>
      </c>
      <c r="E12" s="86">
        <f>SUM(E6:E11)</f>
        <v>0</v>
      </c>
      <c r="F12" s="86">
        <f t="shared" si="0"/>
        <v>0</v>
      </c>
      <c r="G12" s="86">
        <f>SUM(G6:G11)</f>
        <v>0</v>
      </c>
      <c r="H12" s="86">
        <f>SUM(H6:H11)</f>
        <v>0</v>
      </c>
      <c r="I12" s="86">
        <f>SUM(I6:I11)</f>
        <v>0</v>
      </c>
      <c r="J12" s="86">
        <f t="shared" si="1"/>
        <v>0</v>
      </c>
    </row>
    <row r="13" spans="1:11">
      <c r="A13" s="30">
        <v>3</v>
      </c>
      <c r="B13" s="41" t="s">
        <v>93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>
      <c r="A14" s="30">
        <v>4</v>
      </c>
      <c r="B14" s="41" t="s">
        <v>94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>
      <c r="A15" s="145" t="s">
        <v>33</v>
      </c>
      <c r="B15" s="145"/>
      <c r="C15" s="86">
        <f>SUM(C13:C14)</f>
        <v>0</v>
      </c>
      <c r="D15" s="86">
        <f>SUM(D13:D14)</f>
        <v>0</v>
      </c>
      <c r="E15" s="86">
        <f>SUM(E13:E14)</f>
        <v>0</v>
      </c>
      <c r="F15" s="86">
        <f t="shared" si="0"/>
        <v>0</v>
      </c>
      <c r="G15" s="86">
        <f>SUM(G13:G14)</f>
        <v>0</v>
      </c>
      <c r="H15" s="86">
        <f>SUM(H13:H14)</f>
        <v>0</v>
      </c>
      <c r="I15" s="86">
        <f>SUM(I13:I14)</f>
        <v>0</v>
      </c>
      <c r="J15" s="86">
        <f t="shared" si="1"/>
        <v>0</v>
      </c>
    </row>
    <row r="16" spans="1:11">
      <c r="A16" s="30">
        <v>5</v>
      </c>
      <c r="B16" s="41" t="s">
        <v>95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>
      <c r="A17" s="30">
        <v>6</v>
      </c>
      <c r="B17" s="41" t="s">
        <v>96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>
      <c r="A18" s="30">
        <v>7</v>
      </c>
      <c r="B18" s="41" t="s">
        <v>97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>
      <c r="A19" s="145" t="s">
        <v>33</v>
      </c>
      <c r="B19" s="145"/>
      <c r="C19" s="86">
        <f>SUM(C16:C18)</f>
        <v>0</v>
      </c>
      <c r="D19" s="86">
        <f>SUM(D16:D18)</f>
        <v>0</v>
      </c>
      <c r="E19" s="86">
        <f>SUM(E16:E18)</f>
        <v>0</v>
      </c>
      <c r="F19" s="86">
        <f t="shared" si="0"/>
        <v>0</v>
      </c>
      <c r="G19" s="86">
        <f>SUM(G16:G18)</f>
        <v>0</v>
      </c>
      <c r="H19" s="86">
        <f>SUM(H16:H18)</f>
        <v>0</v>
      </c>
      <c r="I19" s="86">
        <f>SUM(I16:I18)</f>
        <v>0</v>
      </c>
      <c r="J19" s="86">
        <f t="shared" si="1"/>
        <v>0</v>
      </c>
    </row>
    <row r="20" spans="1:10">
      <c r="A20" s="145" t="s">
        <v>288</v>
      </c>
      <c r="B20" s="145"/>
      <c r="C20" s="86">
        <f>C12+C15+C19</f>
        <v>0</v>
      </c>
      <c r="D20" s="86">
        <f>D12+D15+D19</f>
        <v>0</v>
      </c>
      <c r="E20" s="86">
        <f>E12+E15+E19</f>
        <v>0</v>
      </c>
      <c r="F20" s="86">
        <f t="shared" si="0"/>
        <v>0</v>
      </c>
      <c r="G20" s="86">
        <f>G12+G15+G19</f>
        <v>0</v>
      </c>
      <c r="H20" s="86">
        <f>H12+H15+H19</f>
        <v>0</v>
      </c>
      <c r="I20" s="86">
        <f>I12+I15+I19</f>
        <v>0</v>
      </c>
      <c r="J20" s="86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4.4"/>
  <cols>
    <col min="1" max="1" width="6.44140625" customWidth="1"/>
    <col min="3" max="3" width="8.5546875" customWidth="1"/>
    <col min="6" max="8" width="9.44140625" customWidth="1"/>
    <col min="10" max="10" width="9.44140625" customWidth="1"/>
    <col min="16" max="16" width="10" customWidth="1"/>
    <col min="17" max="17" width="10.109375" customWidth="1"/>
    <col min="18" max="18" width="14.5546875" bestFit="1" customWidth="1"/>
  </cols>
  <sheetData>
    <row r="1" spans="1:18">
      <c r="A1" s="37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12</v>
      </c>
    </row>
    <row r="2" spans="1:18" hidden="1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>
      <c r="B3" s="3"/>
      <c r="C3" s="3"/>
      <c r="D3" s="3"/>
      <c r="E3" s="18" t="s">
        <v>13</v>
      </c>
      <c r="F3" s="3"/>
      <c r="G3" s="3"/>
      <c r="H3" s="3"/>
      <c r="I3" s="3"/>
      <c r="J3" s="3"/>
      <c r="K3" s="3"/>
      <c r="L3" s="3"/>
      <c r="R3" s="20"/>
    </row>
    <row r="5" spans="1:18" ht="14.4" customHeight="1">
      <c r="A5" s="116" t="s">
        <v>14</v>
      </c>
      <c r="B5" s="116" t="s">
        <v>99</v>
      </c>
      <c r="C5" s="116" t="s">
        <v>100</v>
      </c>
      <c r="D5" s="116" t="s">
        <v>101</v>
      </c>
      <c r="E5" s="116" t="s">
        <v>289</v>
      </c>
      <c r="F5" s="129" t="s">
        <v>209</v>
      </c>
      <c r="G5" s="146"/>
      <c r="H5" s="146"/>
      <c r="I5" s="146"/>
      <c r="J5" s="147"/>
      <c r="K5" s="116" t="s">
        <v>102</v>
      </c>
      <c r="L5" s="129" t="s">
        <v>103</v>
      </c>
      <c r="M5" s="146"/>
      <c r="N5" s="146"/>
      <c r="O5" s="147"/>
      <c r="P5" s="116" t="s">
        <v>104</v>
      </c>
      <c r="Q5" s="116" t="s">
        <v>105</v>
      </c>
    </row>
    <row r="6" spans="1:18" ht="69">
      <c r="A6" s="117"/>
      <c r="B6" s="117"/>
      <c r="C6" s="117"/>
      <c r="D6" s="117"/>
      <c r="E6" s="117"/>
      <c r="F6" s="27" t="s">
        <v>106</v>
      </c>
      <c r="G6" s="98" t="s">
        <v>107</v>
      </c>
      <c r="H6" s="98" t="s">
        <v>108</v>
      </c>
      <c r="I6" s="27" t="s">
        <v>290</v>
      </c>
      <c r="J6" s="27" t="s">
        <v>291</v>
      </c>
      <c r="K6" s="117"/>
      <c r="L6" s="27" t="s">
        <v>109</v>
      </c>
      <c r="M6" s="27" t="s">
        <v>110</v>
      </c>
      <c r="N6" s="27" t="s">
        <v>292</v>
      </c>
      <c r="O6" s="27" t="s">
        <v>293</v>
      </c>
      <c r="P6" s="117"/>
      <c r="Q6" s="117"/>
    </row>
    <row r="7" spans="1:18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>
      <c r="A25" s="57" t="s">
        <v>61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0" type="noConversion"/>
  <dataValidations count="1">
    <dataValidation type="list" allowBlank="1" showInputMessage="1" showErrorMessage="1" sqref="L8:O25 E8:E25" xr:uid="{9CF17682-0FA2-4B9F-B9B0-CC2CDE364129}">
      <formula1>$E$2:$E$3</formula1>
    </dataValidation>
  </dataValidations>
  <hyperlinks>
    <hyperlink ref="R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193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111</v>
      </c>
      <c r="C3" s="62" t="s">
        <v>36</v>
      </c>
      <c r="D3" s="40" t="s">
        <v>112</v>
      </c>
      <c r="E3" s="40" t="s">
        <v>113</v>
      </c>
      <c r="F3" s="40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34"/>
      <c r="D5" s="25"/>
      <c r="E5" s="25"/>
      <c r="F5" s="92"/>
    </row>
    <row r="6" spans="1:7">
      <c r="A6" s="30">
        <v>2</v>
      </c>
      <c r="B6" s="33"/>
      <c r="C6" s="34"/>
      <c r="D6" s="25"/>
      <c r="E6" s="25"/>
      <c r="F6" s="92"/>
    </row>
    <row r="7" spans="1:7">
      <c r="A7" s="30">
        <v>3</v>
      </c>
      <c r="B7" s="33"/>
      <c r="C7" s="34"/>
      <c r="D7" s="25"/>
      <c r="E7" s="25"/>
      <c r="F7" s="92"/>
    </row>
    <row r="8" spans="1:7">
      <c r="A8" s="30">
        <v>4</v>
      </c>
      <c r="B8" s="33"/>
      <c r="C8" s="34"/>
      <c r="D8" s="25"/>
      <c r="E8" s="25"/>
      <c r="F8" s="92"/>
    </row>
    <row r="9" spans="1:7">
      <c r="A9" s="30">
        <v>5</v>
      </c>
      <c r="B9" s="33"/>
      <c r="C9" s="34"/>
      <c r="D9" s="25"/>
      <c r="E9" s="25"/>
      <c r="F9" s="92"/>
    </row>
    <row r="10" spans="1:7">
      <c r="A10" s="30" t="s">
        <v>48</v>
      </c>
      <c r="B10" s="33"/>
      <c r="C10" s="34"/>
      <c r="D10" s="25"/>
      <c r="E10" s="25"/>
      <c r="F10" s="92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5.109375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>
      <c r="A1" s="37" t="s">
        <v>115</v>
      </c>
      <c r="H1" s="20" t="s">
        <v>12</v>
      </c>
    </row>
    <row r="2" spans="1:8">
      <c r="A2" s="37"/>
    </row>
    <row r="3" spans="1:8" ht="33.6" customHeight="1">
      <c r="A3" s="135" t="s">
        <v>14</v>
      </c>
      <c r="B3" s="135" t="s">
        <v>116</v>
      </c>
      <c r="C3" s="139" t="s">
        <v>117</v>
      </c>
      <c r="D3" s="140"/>
      <c r="E3" s="140"/>
      <c r="F3" s="141"/>
      <c r="G3" s="135" t="s">
        <v>118</v>
      </c>
    </row>
    <row r="4" spans="1:8" ht="21.9" customHeight="1">
      <c r="A4" s="136"/>
      <c r="B4" s="136"/>
      <c r="C4" s="62" t="s">
        <v>119</v>
      </c>
      <c r="D4" s="40" t="s">
        <v>120</v>
      </c>
      <c r="E4" s="40" t="s">
        <v>121</v>
      </c>
      <c r="F4" s="40" t="s">
        <v>122</v>
      </c>
      <c r="G4" s="136"/>
    </row>
    <row r="5" spans="1:8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41.4">
      <c r="A6" s="30">
        <v>1</v>
      </c>
      <c r="B6" s="41" t="s">
        <v>123</v>
      </c>
      <c r="C6" s="87"/>
      <c r="D6" s="87"/>
      <c r="E6" s="87"/>
      <c r="F6" s="87"/>
      <c r="G6" s="25"/>
    </row>
    <row r="7" spans="1:8" ht="55.2">
      <c r="A7" s="30">
        <v>2</v>
      </c>
      <c r="B7" s="41" t="s">
        <v>124</v>
      </c>
      <c r="C7" s="87"/>
      <c r="D7" s="87"/>
      <c r="E7" s="87"/>
      <c r="F7" s="87"/>
      <c r="G7" s="25"/>
    </row>
    <row r="8" spans="1:8" ht="69">
      <c r="A8" s="30">
        <v>3</v>
      </c>
      <c r="B8" s="41" t="s">
        <v>125</v>
      </c>
      <c r="C8" s="87"/>
      <c r="D8" s="87"/>
      <c r="E8" s="87"/>
      <c r="F8" s="87"/>
      <c r="G8" s="25"/>
    </row>
    <row r="9" spans="1:8" ht="55.2">
      <c r="A9" s="30">
        <v>4</v>
      </c>
      <c r="B9" s="41" t="s">
        <v>126</v>
      </c>
      <c r="C9" s="87"/>
      <c r="D9" s="87"/>
      <c r="E9" s="87"/>
      <c r="F9" s="87"/>
      <c r="G9" s="25"/>
    </row>
    <row r="10" spans="1:8" ht="41.4">
      <c r="A10" s="30">
        <v>5</v>
      </c>
      <c r="B10" s="41" t="s">
        <v>127</v>
      </c>
      <c r="C10" s="87"/>
      <c r="D10" s="87"/>
      <c r="E10" s="87"/>
      <c r="F10" s="87"/>
      <c r="G10" s="25"/>
    </row>
    <row r="11" spans="1:8">
      <c r="A11" s="148" t="s">
        <v>33</v>
      </c>
      <c r="B11" s="149"/>
      <c r="C11" s="100">
        <f>SUM(C6:C10)</f>
        <v>0</v>
      </c>
      <c r="D11" s="100">
        <f t="shared" ref="D11:F11" si="0">SUM(D6:D10)</f>
        <v>0</v>
      </c>
      <c r="E11" s="100">
        <f t="shared" si="0"/>
        <v>0</v>
      </c>
      <c r="F11" s="100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128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36</v>
      </c>
      <c r="C3" s="40" t="s">
        <v>129</v>
      </c>
      <c r="D3" s="40" t="s">
        <v>130</v>
      </c>
      <c r="E3" s="40" t="s">
        <v>131</v>
      </c>
      <c r="F3" s="40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 t="s">
        <v>48</v>
      </c>
      <c r="B10" s="33"/>
      <c r="C10" s="25"/>
      <c r="D10" s="34"/>
      <c r="E10" s="25"/>
      <c r="F10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8FBD-AA29-41D9-B22C-D7CD739E2A16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302</v>
      </c>
      <c r="G1" s="20" t="s">
        <v>12</v>
      </c>
    </row>
    <row r="2" spans="1:7">
      <c r="A2" s="37"/>
    </row>
    <row r="3" spans="1:7" ht="39.6" customHeight="1">
      <c r="A3" s="104" t="s">
        <v>14</v>
      </c>
      <c r="B3" s="105" t="s">
        <v>36</v>
      </c>
      <c r="C3" s="104" t="s">
        <v>129</v>
      </c>
      <c r="D3" s="104" t="s">
        <v>130</v>
      </c>
      <c r="E3" s="104" t="s">
        <v>303</v>
      </c>
      <c r="F3" s="104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 t="s">
        <v>48</v>
      </c>
      <c r="B10" s="33"/>
      <c r="C10" s="25"/>
      <c r="D10" s="34"/>
      <c r="E10" s="25"/>
      <c r="F10" s="25"/>
    </row>
  </sheetData>
  <hyperlinks>
    <hyperlink ref="G1" location="'Daftar Tabel'!A1" display="&lt;&lt;&lt; Daftar Tabel" xr:uid="{6D31BA75-07DC-40E5-A37E-52DB6E1E955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132</v>
      </c>
      <c r="G1" s="20" t="s">
        <v>12</v>
      </c>
    </row>
    <row r="2" spans="1:7">
      <c r="A2" s="37"/>
    </row>
    <row r="3" spans="1:7">
      <c r="A3" s="124" t="s">
        <v>14</v>
      </c>
      <c r="B3" s="124" t="s">
        <v>133</v>
      </c>
      <c r="C3" s="124" t="s">
        <v>134</v>
      </c>
      <c r="D3" s="124" t="s">
        <v>135</v>
      </c>
      <c r="E3" s="124"/>
      <c r="F3" s="124"/>
    </row>
    <row r="4" spans="1:7">
      <c r="A4" s="124"/>
      <c r="B4" s="124"/>
      <c r="C4" s="124"/>
      <c r="D4" s="27" t="s">
        <v>136</v>
      </c>
      <c r="E4" s="27" t="s">
        <v>90</v>
      </c>
      <c r="F4" s="27" t="s">
        <v>137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>
        <v>1</v>
      </c>
      <c r="B6" s="30" t="s">
        <v>31</v>
      </c>
      <c r="C6" s="25"/>
      <c r="D6" s="87"/>
      <c r="E6" s="87"/>
      <c r="F6" s="87"/>
    </row>
    <row r="7" spans="1:7">
      <c r="A7" s="30">
        <v>2</v>
      </c>
      <c r="B7" s="30" t="s">
        <v>32</v>
      </c>
      <c r="C7" s="25"/>
      <c r="D7" s="87"/>
      <c r="E7" s="87"/>
      <c r="F7" s="87"/>
    </row>
    <row r="8" spans="1:7">
      <c r="A8" s="30">
        <v>3</v>
      </c>
      <c r="B8" s="30" t="s">
        <v>11</v>
      </c>
      <c r="C8" s="25"/>
      <c r="D8" s="87"/>
      <c r="E8" s="87"/>
      <c r="F8" s="87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306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4" t="s">
        <v>14</v>
      </c>
      <c r="B5" s="124" t="s">
        <v>138</v>
      </c>
      <c r="C5" s="124" t="s">
        <v>294</v>
      </c>
      <c r="D5" s="124" t="s">
        <v>60</v>
      </c>
      <c r="E5" s="124"/>
      <c r="F5" s="124"/>
      <c r="G5" s="124" t="s">
        <v>139</v>
      </c>
    </row>
    <row r="6" spans="1:9" ht="27.6">
      <c r="A6" s="124"/>
      <c r="B6" s="124"/>
      <c r="C6" s="124"/>
      <c r="D6" s="27" t="s">
        <v>140</v>
      </c>
      <c r="E6" s="27" t="s">
        <v>141</v>
      </c>
      <c r="F6" s="27" t="s">
        <v>22</v>
      </c>
      <c r="G6" s="124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count="3">
    <dataValidation type="list" allowBlank="1" showInputMessage="1" showErrorMessage="1" sqref="D8:D13" xr:uid="{A771446F-0AB5-4339-813D-3E21A0B518D4}">
      <formula1>$D$2:$D$3</formula1>
    </dataValidation>
    <dataValidation type="list" allowBlank="1" showInputMessage="1" showErrorMessage="1" sqref="E8:E13" xr:uid="{6033CB42-1581-4E15-A955-B939A9A2B4F2}">
      <formula1>$E$2:$E$3</formula1>
    </dataValidation>
    <dataValidation type="list" allowBlank="1" showInputMessage="1" showErrorMessage="1" sqref="F8:F13" xr:uid="{18A5F078-EBCC-4559-83D5-F6DB784316BA}">
      <formula1>$F$2:$F$3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I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8" width="10.5546875" style="3" customWidth="1"/>
    <col min="9" max="9" width="14.5546875" style="3" bestFit="1" customWidth="1"/>
    <col min="10" max="16384" width="8.88671875" style="3"/>
  </cols>
  <sheetData>
    <row r="1" spans="1:9">
      <c r="A1" s="37" t="s">
        <v>295</v>
      </c>
      <c r="B1" s="37"/>
      <c r="I1" s="20" t="s">
        <v>12</v>
      </c>
    </row>
    <row r="2" spans="1:9">
      <c r="A2" s="37"/>
      <c r="B2" s="37"/>
    </row>
    <row r="3" spans="1:9" ht="29.1" customHeight="1">
      <c r="A3" s="117" t="s">
        <v>142</v>
      </c>
      <c r="B3" s="124" t="s">
        <v>143</v>
      </c>
      <c r="C3" s="118" t="s">
        <v>296</v>
      </c>
      <c r="D3" s="119"/>
      <c r="E3" s="119"/>
      <c r="F3" s="120"/>
      <c r="G3" s="124" t="s">
        <v>308</v>
      </c>
      <c r="H3" s="124" t="s">
        <v>144</v>
      </c>
    </row>
    <row r="4" spans="1:9">
      <c r="A4" s="124"/>
      <c r="B4" s="124"/>
      <c r="C4" s="103" t="s">
        <v>146</v>
      </c>
      <c r="D4" s="103" t="s">
        <v>147</v>
      </c>
      <c r="E4" s="103" t="s">
        <v>148</v>
      </c>
      <c r="F4" s="103" t="s">
        <v>145</v>
      </c>
      <c r="G4" s="124"/>
      <c r="H4" s="124"/>
    </row>
    <row r="5" spans="1:9">
      <c r="A5" s="28">
        <v>1</v>
      </c>
      <c r="B5" s="28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</row>
    <row r="6" spans="1:9">
      <c r="A6" s="30" t="s">
        <v>30</v>
      </c>
      <c r="B6" s="25"/>
      <c r="C6" s="66"/>
      <c r="D6" s="25"/>
      <c r="E6" s="25"/>
      <c r="F6" s="25"/>
      <c r="G6" s="25"/>
      <c r="H6" s="25"/>
    </row>
    <row r="7" spans="1:9">
      <c r="A7" s="30" t="s">
        <v>31</v>
      </c>
      <c r="B7" s="25"/>
      <c r="C7" s="66"/>
      <c r="D7" s="66"/>
      <c r="E7" s="25"/>
      <c r="F7" s="25"/>
      <c r="G7" s="25"/>
      <c r="H7" s="25"/>
    </row>
    <row r="8" spans="1:9">
      <c r="A8" s="30" t="s">
        <v>32</v>
      </c>
      <c r="B8" s="25"/>
      <c r="C8" s="66"/>
      <c r="D8" s="66"/>
      <c r="E8" s="66"/>
      <c r="F8" s="25"/>
      <c r="G8" s="25"/>
      <c r="H8" s="25"/>
    </row>
  </sheetData>
  <mergeCells count="5">
    <mergeCell ref="A3:A4"/>
    <mergeCell ref="B3:B4"/>
    <mergeCell ref="C3:F3"/>
    <mergeCell ref="G3:G4"/>
    <mergeCell ref="H3:H4"/>
  </mergeCells>
  <hyperlinks>
    <hyperlink ref="I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G29"/>
  <sheetViews>
    <sheetView topLeftCell="A16" zoomScale="80" zoomScaleNormal="80" workbookViewId="0">
      <selection activeCell="B19" sqref="B19"/>
    </sheetView>
  </sheetViews>
  <sheetFormatPr defaultRowHeight="14.4"/>
  <cols>
    <col min="1" max="1" width="5.5546875" customWidth="1"/>
    <col min="2" max="3" width="17.88671875" customWidth="1"/>
    <col min="4" max="4" width="27.44140625" customWidth="1"/>
    <col min="5" max="6" width="17.88671875" customWidth="1"/>
    <col min="7" max="7" width="11.109375" customWidth="1"/>
    <col min="8" max="8" width="14.5546875" bestFit="1" customWidth="1"/>
  </cols>
  <sheetData>
    <row r="1" spans="1:7">
      <c r="A1" s="3" t="s">
        <v>167</v>
      </c>
    </row>
    <row r="2" spans="1:7" hidden="1">
      <c r="A2" s="3"/>
      <c r="C2" s="3"/>
      <c r="D2" s="3"/>
      <c r="E2" s="3"/>
      <c r="F2" s="3"/>
      <c r="G2" s="3"/>
    </row>
    <row r="3" spans="1:7" hidden="1">
      <c r="A3" s="3"/>
      <c r="B3" t="s">
        <v>202</v>
      </c>
      <c r="C3" s="3"/>
      <c r="D3" s="3" t="s">
        <v>237</v>
      </c>
      <c r="E3" s="3"/>
      <c r="F3" s="3"/>
      <c r="G3" s="3"/>
    </row>
    <row r="4" spans="1:7" hidden="1">
      <c r="A4" s="3"/>
      <c r="B4" t="s">
        <v>203</v>
      </c>
      <c r="C4" s="3"/>
      <c r="D4" s="3" t="s">
        <v>168</v>
      </c>
      <c r="E4" s="3"/>
      <c r="F4" s="3"/>
      <c r="G4" s="3"/>
    </row>
    <row r="5" spans="1:7" hidden="1">
      <c r="A5" s="3"/>
      <c r="B5" t="s">
        <v>241</v>
      </c>
      <c r="C5" s="3"/>
      <c r="D5" s="3" t="s">
        <v>238</v>
      </c>
      <c r="E5" s="3"/>
      <c r="F5" s="3"/>
      <c r="G5" s="3"/>
    </row>
    <row r="6" spans="1:7" hidden="1">
      <c r="A6" s="3"/>
      <c r="B6" t="s">
        <v>200</v>
      </c>
      <c r="C6" s="3"/>
      <c r="D6" s="3" t="s">
        <v>169</v>
      </c>
      <c r="E6" s="3"/>
      <c r="F6" s="3"/>
      <c r="G6" s="3"/>
    </row>
    <row r="7" spans="1:7" hidden="1">
      <c r="A7" s="3"/>
      <c r="B7" t="s">
        <v>201</v>
      </c>
      <c r="C7" s="3"/>
      <c r="D7" s="3" t="s">
        <v>239</v>
      </c>
      <c r="E7" s="3"/>
      <c r="F7" s="3"/>
      <c r="G7" s="3"/>
    </row>
    <row r="8" spans="1:7" hidden="1">
      <c r="A8" s="3"/>
      <c r="B8" t="s">
        <v>240</v>
      </c>
      <c r="C8" s="3"/>
      <c r="D8" s="3" t="s">
        <v>170</v>
      </c>
      <c r="E8" s="3"/>
      <c r="F8" s="3"/>
      <c r="G8" s="3"/>
    </row>
    <row r="9" spans="1:7" hidden="1">
      <c r="A9" s="3"/>
      <c r="B9" t="s">
        <v>242</v>
      </c>
      <c r="C9" s="3"/>
      <c r="D9" s="3" t="s">
        <v>235</v>
      </c>
      <c r="E9" s="3"/>
      <c r="F9" s="3"/>
      <c r="G9" s="3"/>
    </row>
    <row r="10" spans="1:7" hidden="1">
      <c r="A10" s="3"/>
      <c r="B10" t="s">
        <v>199</v>
      </c>
      <c r="C10" s="3"/>
      <c r="D10" s="3" t="s">
        <v>236</v>
      </c>
      <c r="E10" s="3"/>
      <c r="F10" s="3"/>
      <c r="G10" s="3"/>
    </row>
    <row r="11" spans="1:7" hidden="1">
      <c r="A11" s="3"/>
      <c r="B11" t="s">
        <v>231</v>
      </c>
      <c r="C11" s="3"/>
      <c r="D11" s="3"/>
      <c r="E11" s="3"/>
      <c r="F11" s="3"/>
      <c r="G11" s="3"/>
    </row>
    <row r="12" spans="1:7" hidden="1">
      <c r="A12" s="3"/>
      <c r="B12" t="s">
        <v>198</v>
      </c>
      <c r="C12" s="3"/>
      <c r="D12" s="3"/>
      <c r="E12" s="3"/>
      <c r="F12" s="3"/>
      <c r="G12" s="3"/>
    </row>
    <row r="13" spans="1:7" hidden="1">
      <c r="A13" s="3"/>
      <c r="B13" t="s">
        <v>232</v>
      </c>
      <c r="C13" s="3"/>
      <c r="D13" s="3"/>
      <c r="E13" s="3"/>
      <c r="F13" s="3"/>
      <c r="G13" s="3"/>
    </row>
    <row r="14" spans="1:7" hidden="1">
      <c r="A14" s="3"/>
      <c r="B14" t="s">
        <v>233</v>
      </c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 ht="26.1" customHeight="1">
      <c r="A16" s="116" t="s">
        <v>76</v>
      </c>
      <c r="B16" s="116" t="s">
        <v>171</v>
      </c>
      <c r="C16" s="116" t="s">
        <v>172</v>
      </c>
      <c r="D16" s="118" t="s">
        <v>173</v>
      </c>
      <c r="E16" s="119"/>
      <c r="F16" s="120"/>
      <c r="G16" s="116" t="s">
        <v>174</v>
      </c>
    </row>
    <row r="17" spans="1:7">
      <c r="A17" s="117"/>
      <c r="B17" s="117"/>
      <c r="C17" s="117"/>
      <c r="D17" s="69" t="s">
        <v>175</v>
      </c>
      <c r="E17" s="69" t="s">
        <v>176</v>
      </c>
      <c r="F17" s="69" t="s">
        <v>177</v>
      </c>
      <c r="G17" s="117"/>
    </row>
    <row r="18" spans="1:7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>
      <c r="A19" s="30">
        <v>1</v>
      </c>
      <c r="B19" s="34"/>
      <c r="C19" s="34"/>
      <c r="D19" s="34"/>
      <c r="E19" s="25"/>
      <c r="F19" s="25"/>
      <c r="G19" s="25"/>
    </row>
    <row r="20" spans="1:7">
      <c r="A20" s="30">
        <v>2</v>
      </c>
      <c r="B20" s="34"/>
      <c r="C20" s="34"/>
      <c r="D20" s="34"/>
      <c r="E20" s="25"/>
      <c r="F20" s="25"/>
      <c r="G20" s="25"/>
    </row>
    <row r="21" spans="1:7">
      <c r="A21" s="30">
        <v>3</v>
      </c>
      <c r="B21" s="34"/>
      <c r="C21" s="34"/>
      <c r="D21" s="34"/>
      <c r="E21" s="25"/>
      <c r="F21" s="25"/>
      <c r="G21" s="25"/>
    </row>
    <row r="22" spans="1:7">
      <c r="A22" s="30">
        <v>4</v>
      </c>
      <c r="B22" s="34"/>
      <c r="C22" s="34"/>
      <c r="D22" s="34"/>
      <c r="E22" s="25"/>
      <c r="F22" s="25"/>
      <c r="G22" s="25"/>
    </row>
    <row r="23" spans="1:7">
      <c r="A23" s="30">
        <v>5</v>
      </c>
      <c r="B23" s="34"/>
      <c r="C23" s="34"/>
      <c r="D23" s="34"/>
      <c r="E23" s="25"/>
      <c r="F23" s="25"/>
      <c r="G23" s="25"/>
    </row>
    <row r="24" spans="1:7">
      <c r="A24" s="30">
        <v>6</v>
      </c>
      <c r="B24" s="34"/>
      <c r="C24" s="34"/>
      <c r="D24" s="34"/>
      <c r="E24" s="25"/>
      <c r="F24" s="25"/>
      <c r="G24" s="25"/>
    </row>
    <row r="25" spans="1:7">
      <c r="A25" s="30">
        <v>7</v>
      </c>
      <c r="B25" s="34"/>
      <c r="C25" s="34"/>
      <c r="D25" s="34"/>
      <c r="E25" s="25"/>
      <c r="F25" s="25"/>
      <c r="G25" s="25"/>
    </row>
    <row r="26" spans="1:7">
      <c r="A26" s="30">
        <v>8</v>
      </c>
      <c r="B26" s="34"/>
      <c r="C26" s="34"/>
      <c r="D26" s="34"/>
      <c r="E26" s="25"/>
      <c r="F26" s="25"/>
      <c r="G26" s="25"/>
    </row>
    <row r="27" spans="1:7">
      <c r="A27" s="30">
        <v>9</v>
      </c>
      <c r="B27" s="34"/>
      <c r="C27" s="34"/>
      <c r="D27" s="34"/>
      <c r="E27" s="25"/>
      <c r="F27" s="25"/>
      <c r="G27" s="25"/>
    </row>
    <row r="28" spans="1:7">
      <c r="A28" s="30">
        <v>10</v>
      </c>
      <c r="B28" s="34"/>
      <c r="C28" s="34"/>
      <c r="D28" s="34"/>
      <c r="E28" s="25"/>
      <c r="F28" s="25"/>
      <c r="G28" s="25"/>
    </row>
    <row r="29" spans="1:7">
      <c r="A29" s="30" t="s">
        <v>61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 xr:uid="{229F2264-CCB2-4366-B6AA-FA9D0C6CEF79}">
      <formula1>$D$2:$D$10</formula1>
    </dataValidation>
    <dataValidation type="list" allowBlank="1" showInputMessage="1" showErrorMessage="1" sqref="B19:B29" xr:uid="{302E8789-CAF4-4B9F-8273-577C798789EA}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>
      <c r="A1" s="37" t="s">
        <v>310</v>
      </c>
      <c r="B1" s="37"/>
      <c r="C1" s="37"/>
      <c r="D1" s="37"/>
      <c r="G1" s="20" t="s">
        <v>12</v>
      </c>
    </row>
    <row r="2" spans="1:7">
      <c r="A2" s="37"/>
      <c r="B2" s="37"/>
      <c r="C2" s="37"/>
      <c r="D2" s="37"/>
    </row>
    <row r="3" spans="1:7" ht="31.5" customHeight="1">
      <c r="A3" s="124" t="s">
        <v>133</v>
      </c>
      <c r="B3" s="124" t="s">
        <v>134</v>
      </c>
      <c r="C3" s="124" t="s">
        <v>149</v>
      </c>
      <c r="D3" s="124" t="s">
        <v>210</v>
      </c>
      <c r="E3" s="124"/>
      <c r="F3" s="124"/>
    </row>
    <row r="4" spans="1:7">
      <c r="A4" s="124"/>
      <c r="B4" s="124"/>
      <c r="C4" s="124"/>
      <c r="D4" s="27" t="s">
        <v>150</v>
      </c>
      <c r="E4" s="27" t="s">
        <v>151</v>
      </c>
      <c r="F4" s="27" t="s">
        <v>152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3" width="18.5546875" style="3" customWidth="1"/>
    <col min="4" max="4" width="14.5546875" style="3" bestFit="1" customWidth="1"/>
    <col min="5" max="16384" width="8.88671875" style="3"/>
  </cols>
  <sheetData>
    <row r="1" spans="1:4">
      <c r="A1" s="37" t="s">
        <v>311</v>
      </c>
      <c r="D1" s="20" t="s">
        <v>12</v>
      </c>
    </row>
    <row r="2" spans="1:4">
      <c r="A2" s="37"/>
    </row>
    <row r="3" spans="1:4" ht="24.6" customHeight="1">
      <c r="A3" s="124" t="s">
        <v>133</v>
      </c>
      <c r="B3" s="124" t="s">
        <v>134</v>
      </c>
      <c r="C3" s="124" t="s">
        <v>297</v>
      </c>
    </row>
    <row r="4" spans="1:4" ht="24.6" customHeight="1">
      <c r="A4" s="124"/>
      <c r="B4" s="124"/>
      <c r="C4" s="124"/>
    </row>
    <row r="5" spans="1:4">
      <c r="A5" s="28">
        <v>1</v>
      </c>
      <c r="B5" s="28">
        <v>2</v>
      </c>
      <c r="C5" s="28">
        <v>3</v>
      </c>
    </row>
    <row r="6" spans="1:4">
      <c r="A6" s="30" t="s">
        <v>29</v>
      </c>
      <c r="B6" s="25"/>
      <c r="C6" s="25"/>
    </row>
    <row r="7" spans="1:4">
      <c r="A7" s="30" t="s">
        <v>30</v>
      </c>
      <c r="B7" s="25"/>
      <c r="C7" s="25"/>
    </row>
    <row r="8" spans="1:4">
      <c r="A8" s="30" t="s">
        <v>31</v>
      </c>
      <c r="B8" s="25"/>
      <c r="C8" s="25"/>
    </row>
    <row r="9" spans="1:4">
      <c r="A9" s="32" t="s">
        <v>33</v>
      </c>
      <c r="B9" s="32">
        <f>SUM(B6:B8)</f>
        <v>0</v>
      </c>
      <c r="C9" s="32">
        <f>SUM(C6:C8)</f>
        <v>0</v>
      </c>
    </row>
  </sheetData>
  <mergeCells count="3">
    <mergeCell ref="A3:A4"/>
    <mergeCell ref="B3:B4"/>
    <mergeCell ref="C3:C4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3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>
      <c r="A1" s="37" t="s">
        <v>312</v>
      </c>
      <c r="H1" s="20" t="s">
        <v>12</v>
      </c>
    </row>
    <row r="2" spans="1:8">
      <c r="A2" s="37"/>
    </row>
    <row r="3" spans="1:8" ht="29.1" customHeight="1">
      <c r="A3" s="124" t="s">
        <v>76</v>
      </c>
      <c r="B3" s="124" t="s">
        <v>153</v>
      </c>
      <c r="C3" s="124" t="s">
        <v>154</v>
      </c>
      <c r="D3" s="124"/>
      <c r="E3" s="124"/>
      <c r="F3" s="124"/>
      <c r="G3" s="124" t="s">
        <v>118</v>
      </c>
    </row>
    <row r="4" spans="1:8">
      <c r="A4" s="124"/>
      <c r="B4" s="124"/>
      <c r="C4" s="27" t="s">
        <v>119</v>
      </c>
      <c r="D4" s="27" t="s">
        <v>120</v>
      </c>
      <c r="E4" s="27" t="s">
        <v>121</v>
      </c>
      <c r="F4" s="27" t="s">
        <v>122</v>
      </c>
      <c r="G4" s="124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2</v>
      </c>
    </row>
    <row r="6" spans="1:8">
      <c r="A6" s="30">
        <v>1</v>
      </c>
      <c r="B6" s="41" t="s">
        <v>4</v>
      </c>
      <c r="C6" s="101"/>
      <c r="D6" s="101"/>
      <c r="E6" s="101"/>
      <c r="F6" s="101"/>
      <c r="G6" s="33"/>
    </row>
    <row r="7" spans="1:8" ht="27.6">
      <c r="A7" s="30">
        <v>2</v>
      </c>
      <c r="B7" s="41" t="s">
        <v>155</v>
      </c>
      <c r="C7" s="101"/>
      <c r="D7" s="101"/>
      <c r="E7" s="101"/>
      <c r="F7" s="101"/>
      <c r="G7" s="33"/>
    </row>
    <row r="8" spans="1:8">
      <c r="A8" s="30">
        <v>3</v>
      </c>
      <c r="B8" s="41" t="s">
        <v>156</v>
      </c>
      <c r="C8" s="101"/>
      <c r="D8" s="101"/>
      <c r="E8" s="101"/>
      <c r="F8" s="101"/>
      <c r="G8" s="33"/>
    </row>
    <row r="9" spans="1:8">
      <c r="A9" s="30">
        <v>4</v>
      </c>
      <c r="B9" s="41" t="s">
        <v>157</v>
      </c>
      <c r="C9" s="101"/>
      <c r="D9" s="101"/>
      <c r="E9" s="101"/>
      <c r="F9" s="101"/>
      <c r="G9" s="33"/>
    </row>
    <row r="10" spans="1:8">
      <c r="A10" s="30">
        <v>5</v>
      </c>
      <c r="B10" s="41" t="s">
        <v>158</v>
      </c>
      <c r="C10" s="101"/>
      <c r="D10" s="101"/>
      <c r="E10" s="101"/>
      <c r="F10" s="101"/>
      <c r="G10" s="33"/>
    </row>
    <row r="11" spans="1:8">
      <c r="A11" s="30">
        <v>6</v>
      </c>
      <c r="B11" s="41" t="s">
        <v>5</v>
      </c>
      <c r="C11" s="101"/>
      <c r="D11" s="101"/>
      <c r="E11" s="101"/>
      <c r="F11" s="101"/>
      <c r="G11" s="33"/>
    </row>
    <row r="12" spans="1:8">
      <c r="A12" s="30">
        <v>7</v>
      </c>
      <c r="B12" s="41" t="s">
        <v>159</v>
      </c>
      <c r="C12" s="101"/>
      <c r="D12" s="101"/>
      <c r="E12" s="101"/>
      <c r="F12" s="101"/>
      <c r="G12" s="33"/>
    </row>
    <row r="13" spans="1:8">
      <c r="A13" s="150" t="s">
        <v>33</v>
      </c>
      <c r="B13" s="150"/>
      <c r="C13" s="102">
        <f>SUM(C6:C12)</f>
        <v>0</v>
      </c>
      <c r="D13" s="102">
        <f t="shared" ref="D13:F13" si="0">SUM(D6:D12)</f>
        <v>0</v>
      </c>
      <c r="E13" s="102">
        <f t="shared" si="0"/>
        <v>0</v>
      </c>
      <c r="F13" s="102">
        <f t="shared" si="0"/>
        <v>0</v>
      </c>
      <c r="G13" s="64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299</v>
      </c>
      <c r="G1" s="20" t="s">
        <v>12</v>
      </c>
    </row>
    <row r="2" spans="1:7">
      <c r="A2" s="37"/>
    </row>
    <row r="3" spans="1:7">
      <c r="A3" s="134" t="s">
        <v>14</v>
      </c>
      <c r="B3" s="134" t="s">
        <v>68</v>
      </c>
      <c r="C3" s="134" t="s">
        <v>69</v>
      </c>
      <c r="D3" s="134"/>
      <c r="E3" s="134"/>
      <c r="F3" s="134" t="s">
        <v>33</v>
      </c>
    </row>
    <row r="4" spans="1:7">
      <c r="A4" s="134"/>
      <c r="B4" s="134"/>
      <c r="C4" s="67" t="s">
        <v>31</v>
      </c>
      <c r="D4" s="67" t="s">
        <v>32</v>
      </c>
      <c r="E4" s="67" t="s">
        <v>11</v>
      </c>
      <c r="F4" s="134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298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268</v>
      </c>
      <c r="C7" s="25"/>
      <c r="D7" s="25"/>
      <c r="E7" s="25"/>
      <c r="F7" s="30">
        <f t="shared" ref="F7:F16" si="0">SUM(C7:E7)</f>
        <v>0</v>
      </c>
    </row>
    <row r="8" spans="1:7">
      <c r="A8" s="30">
        <v>3</v>
      </c>
      <c r="B8" s="41" t="s">
        <v>269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270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>
      <c r="A16" s="137" t="s">
        <v>33</v>
      </c>
      <c r="B16" s="138"/>
      <c r="C16" s="68">
        <f>SUM(C6:C15)</f>
        <v>0</v>
      </c>
      <c r="D16" s="68">
        <f>SUM(D6:D15)</f>
        <v>0</v>
      </c>
      <c r="E16" s="68">
        <f>SUM(E6:E15)</f>
        <v>0</v>
      </c>
      <c r="F16" s="68">
        <f t="shared" si="0"/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243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3" t="s">
        <v>14</v>
      </c>
      <c r="B5" s="123" t="s">
        <v>15</v>
      </c>
      <c r="C5" s="123" t="s">
        <v>16</v>
      </c>
      <c r="D5" s="123"/>
      <c r="E5" s="123"/>
      <c r="F5" s="123" t="s">
        <v>17</v>
      </c>
      <c r="G5" s="123" t="s">
        <v>18</v>
      </c>
      <c r="H5" s="123" t="s">
        <v>19</v>
      </c>
      <c r="I5" s="123" t="s">
        <v>20</v>
      </c>
      <c r="J5" s="121" t="s">
        <v>21</v>
      </c>
    </row>
    <row r="6" spans="1:11" ht="38.4" customHeight="1">
      <c r="A6" s="123"/>
      <c r="B6" s="123"/>
      <c r="C6" s="21" t="s">
        <v>22</v>
      </c>
      <c r="D6" s="21" t="s">
        <v>23</v>
      </c>
      <c r="E6" s="21" t="s">
        <v>24</v>
      </c>
      <c r="F6" s="123"/>
      <c r="G6" s="123"/>
      <c r="H6" s="123"/>
      <c r="I6" s="123"/>
      <c r="J6" s="122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1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7B8298E4-A76C-49EA-A168-1FD49C11ABDE}">
      <formula1>$C$2:$C$3</formula1>
    </dataValidation>
    <dataValidation type="list" allowBlank="1" showInputMessage="1" showErrorMessage="1" sqref="D8:D18" xr:uid="{1A3CFB61-2B8C-41CF-84B9-3BD7378CF741}">
      <formula1>$D$2:$D$3</formula1>
    </dataValidation>
    <dataValidation type="list" allowBlank="1" showInputMessage="1" showErrorMessage="1" sqref="E8:E18" xr:uid="{FC1328C5-F492-44E7-8E4D-92334F836A8B}">
      <formula1>$E$2:$E$3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5AB0-7F1E-49A7-A33F-628018EFA20C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244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3" t="s">
        <v>14</v>
      </c>
      <c r="B5" s="123" t="s">
        <v>15</v>
      </c>
      <c r="C5" s="123" t="s">
        <v>16</v>
      </c>
      <c r="D5" s="123"/>
      <c r="E5" s="123"/>
      <c r="F5" s="123" t="s">
        <v>17</v>
      </c>
      <c r="G5" s="123" t="s">
        <v>18</v>
      </c>
      <c r="H5" s="123" t="s">
        <v>19</v>
      </c>
      <c r="I5" s="123" t="s">
        <v>20</v>
      </c>
      <c r="J5" s="121" t="s">
        <v>21</v>
      </c>
    </row>
    <row r="6" spans="1:11" ht="38.4" customHeight="1">
      <c r="A6" s="123"/>
      <c r="B6" s="123"/>
      <c r="C6" s="93" t="s">
        <v>22</v>
      </c>
      <c r="D6" s="93" t="s">
        <v>23</v>
      </c>
      <c r="E6" s="93" t="s">
        <v>24</v>
      </c>
      <c r="F6" s="123"/>
      <c r="G6" s="123"/>
      <c r="H6" s="123"/>
      <c r="I6" s="123"/>
      <c r="J6" s="122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1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 xr:uid="{AF4028B7-A5B2-420D-A86C-8EEB0277E8B5}">
      <formula1>$E$2:$E$3</formula1>
    </dataValidation>
    <dataValidation type="list" allowBlank="1" showInputMessage="1" showErrorMessage="1" sqref="D8:D18" xr:uid="{AF8354C7-0B81-4C35-B33E-643EE5B73CC5}">
      <formula1>$D$2:$D$3</formula1>
    </dataValidation>
    <dataValidation type="list" allowBlank="1" showInputMessage="1" showErrorMessage="1" sqref="C8:C18" xr:uid="{DE96E1F3-712F-4E92-B20B-4B103446DB8D}">
      <formula1>$C$2:$C$3</formula1>
    </dataValidation>
  </dataValidations>
  <hyperlinks>
    <hyperlink ref="K1" location="'Daftar Tabel'!A1" display="&lt;&lt;&lt; Daftar Tabel" xr:uid="{EA444C8D-46C5-4E87-AFA9-D235B67B5BEC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283-534F-4690-B4FC-829D5408F5BB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245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3" t="s">
        <v>14</v>
      </c>
      <c r="B5" s="123" t="s">
        <v>15</v>
      </c>
      <c r="C5" s="123" t="s">
        <v>16</v>
      </c>
      <c r="D5" s="123"/>
      <c r="E5" s="123"/>
      <c r="F5" s="123" t="s">
        <v>17</v>
      </c>
      <c r="G5" s="123" t="s">
        <v>18</v>
      </c>
      <c r="H5" s="123" t="s">
        <v>19</v>
      </c>
      <c r="I5" s="123" t="s">
        <v>20</v>
      </c>
      <c r="J5" s="121" t="s">
        <v>21</v>
      </c>
    </row>
    <row r="6" spans="1:11" ht="38.4" customHeight="1">
      <c r="A6" s="123"/>
      <c r="B6" s="123"/>
      <c r="C6" s="93" t="s">
        <v>22</v>
      </c>
      <c r="D6" s="93" t="s">
        <v>23</v>
      </c>
      <c r="E6" s="93" t="s">
        <v>24</v>
      </c>
      <c r="F6" s="123"/>
      <c r="G6" s="123"/>
      <c r="H6" s="123"/>
      <c r="I6" s="123"/>
      <c r="J6" s="122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1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85CEA4FA-2422-468A-A9C7-18FB7CD289FF}">
      <formula1>$C$2:$C$3</formula1>
    </dataValidation>
    <dataValidation type="list" allowBlank="1" showInputMessage="1" showErrorMessage="1" sqref="D8:D18" xr:uid="{F9E9E381-1187-4C8B-B2A1-8E4FE931874E}">
      <formula1>$D$2:$D$3</formula1>
    </dataValidation>
    <dataValidation type="list" allowBlank="1" showInputMessage="1" showErrorMessage="1" sqref="E8:E18" xr:uid="{953A5BB5-EE04-435D-83B2-667DBFB3FAD4}">
      <formula1>$E$2:$E$3</formula1>
    </dataValidation>
  </dataValidations>
  <hyperlinks>
    <hyperlink ref="K1" location="'Daftar Tabel'!A1" display="&lt;&lt;&lt; Daftar Tabel" xr:uid="{2FEF4F9A-DDE0-4E94-8D94-870E1052D22E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8671875" defaultRowHeight="14.4"/>
  <cols>
    <col min="1" max="1" width="5.6640625" style="3" customWidth="1"/>
    <col min="2" max="7" width="10.6640625" style="3" customWidth="1"/>
    <col min="8" max="8" width="14.5546875" style="3" bestFit="1" customWidth="1"/>
    <col min="9" max="16384" width="8.88671875" style="3"/>
  </cols>
  <sheetData>
    <row r="1" spans="1:8">
      <c r="A1" s="3" t="s">
        <v>249</v>
      </c>
      <c r="H1" s="20" t="s">
        <v>12</v>
      </c>
    </row>
    <row r="3" spans="1:8" ht="29.4" customHeight="1">
      <c r="A3" s="116" t="s">
        <v>76</v>
      </c>
      <c r="B3" s="116" t="s">
        <v>25</v>
      </c>
      <c r="C3" s="129" t="s">
        <v>99</v>
      </c>
      <c r="D3" s="118" t="s">
        <v>26</v>
      </c>
      <c r="E3" s="120"/>
      <c r="F3" s="124" t="s">
        <v>27</v>
      </c>
      <c r="G3" s="124" t="s">
        <v>134</v>
      </c>
    </row>
    <row r="4" spans="1:8">
      <c r="A4" s="117"/>
      <c r="B4" s="117"/>
      <c r="C4" s="130"/>
      <c r="D4" s="27" t="s">
        <v>28</v>
      </c>
      <c r="E4" s="27" t="s">
        <v>252</v>
      </c>
      <c r="F4" s="124"/>
      <c r="G4" s="124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>
      <c r="A6" s="125">
        <v>1</v>
      </c>
      <c r="B6" s="127" t="s">
        <v>31</v>
      </c>
      <c r="C6" s="99" t="s">
        <v>250</v>
      </c>
      <c r="D6" s="25"/>
      <c r="E6" s="25"/>
      <c r="F6" s="31"/>
      <c r="G6" s="25"/>
    </row>
    <row r="7" spans="1:8">
      <c r="A7" s="126"/>
      <c r="B7" s="128"/>
      <c r="C7" s="99" t="s">
        <v>251</v>
      </c>
      <c r="D7" s="25"/>
      <c r="E7" s="25"/>
      <c r="F7" s="31"/>
      <c r="G7" s="25"/>
    </row>
    <row r="8" spans="1:8">
      <c r="A8" s="125">
        <v>2</v>
      </c>
      <c r="B8" s="127" t="s">
        <v>32</v>
      </c>
      <c r="C8" s="99" t="s">
        <v>250</v>
      </c>
      <c r="D8" s="25"/>
      <c r="E8" s="25"/>
      <c r="F8" s="31"/>
      <c r="G8" s="25"/>
    </row>
    <row r="9" spans="1:8">
      <c r="A9" s="126"/>
      <c r="B9" s="128"/>
      <c r="C9" s="99" t="s">
        <v>251</v>
      </c>
      <c r="D9" s="25"/>
      <c r="E9" s="25"/>
      <c r="F9" s="31"/>
      <c r="G9" s="25"/>
    </row>
    <row r="10" spans="1:8">
      <c r="A10" s="125">
        <v>3</v>
      </c>
      <c r="B10" s="127" t="s">
        <v>11</v>
      </c>
      <c r="C10" s="99" t="s">
        <v>250</v>
      </c>
      <c r="D10" s="25"/>
      <c r="E10" s="25"/>
      <c r="F10" s="31"/>
      <c r="G10" s="25"/>
    </row>
    <row r="11" spans="1:8">
      <c r="A11" s="126"/>
      <c r="B11" s="128"/>
      <c r="C11" s="99" t="s">
        <v>251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 xr:uid="{CADD63A2-E825-4286-96FF-7D5CAFAE8F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G11"/>
  <sheetViews>
    <sheetView zoomScale="80" zoomScaleNormal="80" workbookViewId="0">
      <selection activeCell="D6" sqref="D6"/>
    </sheetView>
  </sheetViews>
  <sheetFormatPr defaultColWidth="8.88671875" defaultRowHeight="14.4"/>
  <cols>
    <col min="1" max="1" width="5.6640625" style="84" customWidth="1"/>
    <col min="2" max="4" width="10.6640625" style="84" customWidth="1"/>
    <col min="5" max="6" width="14.6640625" style="84" customWidth="1"/>
    <col min="7" max="7" width="14.6640625" style="84" bestFit="1" customWidth="1"/>
    <col min="8" max="16384" width="8.88671875" style="84"/>
  </cols>
  <sheetData>
    <row r="1" spans="1:7" s="82" customFormat="1">
      <c r="A1" s="82" t="s">
        <v>183</v>
      </c>
      <c r="G1" s="83" t="s">
        <v>12</v>
      </c>
    </row>
    <row r="3" spans="1:7" s="3" customFormat="1" ht="29.1" customHeight="1">
      <c r="A3" s="116" t="s">
        <v>76</v>
      </c>
      <c r="B3" s="116" t="s">
        <v>25</v>
      </c>
      <c r="C3" s="129" t="s">
        <v>99</v>
      </c>
      <c r="D3" s="124" t="s">
        <v>27</v>
      </c>
      <c r="E3" s="124" t="s">
        <v>253</v>
      </c>
      <c r="F3" s="124" t="s">
        <v>254</v>
      </c>
    </row>
    <row r="4" spans="1:7" s="3" customFormat="1" ht="39.6" customHeight="1">
      <c r="A4" s="117"/>
      <c r="B4" s="117"/>
      <c r="C4" s="130"/>
      <c r="D4" s="124"/>
      <c r="E4" s="124"/>
      <c r="F4" s="124"/>
    </row>
    <row r="5" spans="1:7" s="3" customFormat="1">
      <c r="A5" s="28">
        <v>1</v>
      </c>
      <c r="B5" s="28">
        <v>2</v>
      </c>
      <c r="C5" s="28">
        <v>3</v>
      </c>
      <c r="D5" s="94">
        <v>4</v>
      </c>
      <c r="E5" s="28">
        <v>5</v>
      </c>
      <c r="F5" s="28">
        <v>6</v>
      </c>
    </row>
    <row r="6" spans="1:7" s="3" customFormat="1">
      <c r="A6" s="125">
        <v>1</v>
      </c>
      <c r="B6" s="127" t="s">
        <v>31</v>
      </c>
      <c r="C6" s="99" t="s">
        <v>250</v>
      </c>
      <c r="D6" s="31"/>
      <c r="E6" s="25"/>
      <c r="F6" s="25"/>
    </row>
    <row r="7" spans="1:7" s="3" customFormat="1">
      <c r="A7" s="126"/>
      <c r="B7" s="128"/>
      <c r="C7" s="99" t="s">
        <v>251</v>
      </c>
      <c r="D7" s="31"/>
      <c r="E7" s="25"/>
      <c r="F7" s="25"/>
    </row>
    <row r="8" spans="1:7" s="3" customFormat="1">
      <c r="A8" s="125">
        <v>2</v>
      </c>
      <c r="B8" s="127" t="s">
        <v>32</v>
      </c>
      <c r="C8" s="99" t="s">
        <v>250</v>
      </c>
      <c r="D8" s="31"/>
      <c r="E8" s="25"/>
      <c r="F8" s="25"/>
    </row>
    <row r="9" spans="1:7" s="3" customFormat="1">
      <c r="A9" s="126"/>
      <c r="B9" s="128"/>
      <c r="C9" s="99" t="s">
        <v>251</v>
      </c>
      <c r="D9" s="31"/>
      <c r="E9" s="25"/>
      <c r="F9" s="25"/>
    </row>
    <row r="10" spans="1:7" s="3" customFormat="1">
      <c r="A10" s="125">
        <v>3</v>
      </c>
      <c r="B10" s="127" t="s">
        <v>11</v>
      </c>
      <c r="C10" s="99" t="s">
        <v>250</v>
      </c>
      <c r="D10" s="31"/>
      <c r="E10" s="25"/>
      <c r="F10" s="25"/>
    </row>
    <row r="11" spans="1:7" s="3" customFormat="1">
      <c r="A11" s="126"/>
      <c r="B11" s="128"/>
      <c r="C11" s="99" t="s">
        <v>251</v>
      </c>
      <c r="D11" s="31"/>
      <c r="E11" s="25"/>
      <c r="F11" s="25"/>
    </row>
  </sheetData>
  <mergeCells count="12">
    <mergeCell ref="A10:A11"/>
    <mergeCell ref="B10:B11"/>
    <mergeCell ref="F3:F4"/>
    <mergeCell ref="E3:E4"/>
    <mergeCell ref="A6:A7"/>
    <mergeCell ref="B6:B7"/>
    <mergeCell ref="A8:A9"/>
    <mergeCell ref="B8:B9"/>
    <mergeCell ref="A3:A4"/>
    <mergeCell ref="B3:B4"/>
    <mergeCell ref="C3:C4"/>
    <mergeCell ref="D3:D4"/>
  </mergeCells>
  <hyperlinks>
    <hyperlink ref="G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L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ColWidth="8.88671875" defaultRowHeight="14.4"/>
  <cols>
    <col min="1" max="1" width="5.5546875" style="3" customWidth="1"/>
    <col min="2" max="2" width="19.44140625" style="3" customWidth="1"/>
    <col min="3" max="5" width="10.5546875" style="3" customWidth="1"/>
    <col min="6" max="6" width="13.109375" style="3" customWidth="1"/>
    <col min="7" max="7" width="8.6640625" style="3" customWidth="1"/>
    <col min="8" max="8" width="10.5546875" style="3" customWidth="1"/>
    <col min="9" max="9" width="11.88671875" style="3" customWidth="1"/>
    <col min="10" max="11" width="12.5546875" style="3" customWidth="1"/>
    <col min="12" max="12" width="14.5546875" style="3" bestFit="1" customWidth="1"/>
    <col min="13" max="16384" width="8.88671875" style="3"/>
  </cols>
  <sheetData>
    <row r="1" spans="1:12">
      <c r="A1" s="3" t="s">
        <v>255</v>
      </c>
      <c r="L1" s="20" t="s">
        <v>12</v>
      </c>
    </row>
    <row r="2" spans="1:12" hidden="1"/>
    <row r="3" spans="1:12" hidden="1">
      <c r="E3" s="3" t="s">
        <v>165</v>
      </c>
      <c r="K3" s="18" t="s">
        <v>13</v>
      </c>
    </row>
    <row r="4" spans="1:12" hidden="1">
      <c r="E4" s="3" t="s">
        <v>164</v>
      </c>
    </row>
    <row r="5" spans="1:12" hidden="1">
      <c r="E5" s="3" t="s">
        <v>163</v>
      </c>
    </row>
    <row r="6" spans="1:12" hidden="1">
      <c r="E6" s="3" t="s">
        <v>161</v>
      </c>
    </row>
    <row r="7" spans="1:12" hidden="1">
      <c r="E7" s="3" t="s">
        <v>162</v>
      </c>
    </row>
    <row r="9" spans="1:12">
      <c r="A9" s="116" t="s">
        <v>14</v>
      </c>
      <c r="B9" s="116" t="s">
        <v>256</v>
      </c>
      <c r="C9" s="116" t="s">
        <v>204</v>
      </c>
      <c r="D9" s="116" t="s">
        <v>258</v>
      </c>
      <c r="E9" s="116" t="s">
        <v>40</v>
      </c>
      <c r="F9" s="116" t="s">
        <v>41</v>
      </c>
      <c r="G9" s="116" t="s">
        <v>59</v>
      </c>
      <c r="H9" s="118" t="s">
        <v>37</v>
      </c>
      <c r="I9" s="131"/>
      <c r="J9" s="116" t="s">
        <v>38</v>
      </c>
      <c r="K9" s="116" t="s">
        <v>39</v>
      </c>
    </row>
    <row r="10" spans="1:12" ht="55.2">
      <c r="A10" s="117"/>
      <c r="B10" s="117"/>
      <c r="C10" s="117"/>
      <c r="D10" s="117"/>
      <c r="E10" s="117"/>
      <c r="F10" s="117"/>
      <c r="G10" s="117"/>
      <c r="H10" s="27" t="s">
        <v>160</v>
      </c>
      <c r="I10" s="27" t="s">
        <v>257</v>
      </c>
      <c r="J10" s="117"/>
      <c r="K10" s="117"/>
    </row>
    <row r="11" spans="1:12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</row>
    <row r="12" spans="1:12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25"/>
    </row>
    <row r="13" spans="1:12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25"/>
    </row>
    <row r="14" spans="1:12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25"/>
    </row>
    <row r="15" spans="1:12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25"/>
    </row>
    <row r="16" spans="1:12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25"/>
    </row>
    <row r="17" spans="1:11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25"/>
    </row>
    <row r="18" spans="1:11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25"/>
    </row>
    <row r="19" spans="1:11" ht="1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25"/>
    </row>
    <row r="20" spans="1:11" ht="1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25"/>
    </row>
    <row r="21" spans="1:11" ht="1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25"/>
    </row>
    <row r="22" spans="1:11" ht="1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25"/>
    </row>
    <row r="23" spans="1:11" ht="1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25"/>
    </row>
    <row r="24" spans="1:11" ht="1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25"/>
    </row>
    <row r="25" spans="1:11" ht="1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25"/>
    </row>
    <row r="26" spans="1:11" ht="1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25"/>
    </row>
    <row r="27" spans="1:11" ht="1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25"/>
    </row>
    <row r="28" spans="1:11" ht="1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25"/>
    </row>
    <row r="29" spans="1:11" ht="1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25"/>
    </row>
    <row r="30" spans="1:11" ht="1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25"/>
    </row>
    <row r="31" spans="1:11" ht="1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25"/>
    </row>
    <row r="32" spans="1:11" ht="15">
      <c r="A32" s="30" t="s">
        <v>48</v>
      </c>
      <c r="B32" s="34"/>
      <c r="C32" s="35"/>
      <c r="D32" s="35"/>
      <c r="E32" s="25"/>
      <c r="F32" s="34"/>
      <c r="G32" s="34"/>
      <c r="H32" s="34"/>
      <c r="I32" s="34"/>
      <c r="J32" s="34"/>
      <c r="K32" s="25"/>
    </row>
  </sheetData>
  <mergeCells count="10">
    <mergeCell ref="A9:A10"/>
    <mergeCell ref="B9:B10"/>
    <mergeCell ref="C9:C10"/>
    <mergeCell ref="D9:D10"/>
    <mergeCell ref="J9:J10"/>
    <mergeCell ref="K9:K10"/>
    <mergeCell ref="E9:E10"/>
    <mergeCell ref="F9:F10"/>
    <mergeCell ref="G9:G10"/>
    <mergeCell ref="H9:I9"/>
  </mergeCells>
  <dataValidations count="2">
    <dataValidation type="list" allowBlank="1" showInputMessage="1" showErrorMessage="1" sqref="K12:K32" xr:uid="{4997D496-DC9B-4AE8-AE59-A531E6AFA00F}">
      <formula1>$K$2:$K$3</formula1>
    </dataValidation>
    <dataValidation type="list" allowBlank="1" showInputMessage="1" showErrorMessage="1" sqref="E12:E32" xr:uid="{E9B85C7C-FF45-4F96-B2B9-B702A036CB96}">
      <formula1>$E$2:$E$7</formula1>
    </dataValidation>
  </dataValidations>
  <hyperlinks>
    <hyperlink ref="L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Menu</vt:lpstr>
      <vt:lpstr>Daftar Tabel</vt:lpstr>
      <vt:lpstr>PS</vt:lpstr>
      <vt:lpstr>1a1</vt:lpstr>
      <vt:lpstr>1a2</vt:lpstr>
      <vt:lpstr>1a3</vt:lpstr>
      <vt:lpstr>2a</vt:lpstr>
      <vt:lpstr>2b</vt:lpstr>
      <vt:lpstr>3a1</vt:lpstr>
      <vt:lpstr>3a2</vt:lpstr>
      <vt:lpstr>3a3</vt:lpstr>
      <vt:lpstr>3a4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4</vt:lpstr>
      <vt:lpstr>5a</vt:lpstr>
      <vt:lpstr>5b</vt:lpstr>
      <vt:lpstr>5c</vt:lpstr>
      <vt:lpstr>6a</vt:lpstr>
      <vt:lpstr>6b</vt:lpstr>
      <vt:lpstr>8a</vt:lpstr>
      <vt:lpstr>8b</vt:lpstr>
      <vt:lpstr>8c</vt:lpstr>
      <vt:lpstr>8d</vt:lpstr>
      <vt:lpstr>Ref 8e</vt:lpstr>
      <vt:lpstr>8e</vt:lpstr>
      <vt:lpstr>8f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2021-03-24T08:02:12Z</dcterms:modified>
</cp:coreProperties>
</file>