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kreditasi 120321\Dewan Eksekutif 2016-2021\2020\Instrumen Final 2020\Instrumen Pemantauan Peringkat (IPEPA)\Excel IPEPA-PS\"/>
    </mc:Choice>
  </mc:AlternateContent>
  <xr:revisionPtr revIDLastSave="0" documentId="8_{4EE06E3F-27F7-4EA2-B9C9-F599A1FE7793}" xr6:coauthVersionLast="46" xr6:coauthVersionMax="46" xr10:uidLastSave="{00000000-0000-0000-0000-000000000000}"/>
  <bookViews>
    <workbookView xWindow="-108" yWindow="-108" windowWidth="23256" windowHeight="12720" tabRatio="839" xr2:uid="{00000000-000D-0000-FFFF-FFFF00000000}"/>
  </bookViews>
  <sheets>
    <sheet name="Menu" sheetId="68" r:id="rId1"/>
    <sheet name="Daftar Tabel" sheetId="64" r:id="rId2"/>
    <sheet name="PS" sheetId="63" r:id="rId3"/>
    <sheet name="1a1" sheetId="57" r:id="rId4"/>
    <sheet name="1a2" sheetId="69" r:id="rId5"/>
    <sheet name="1a3" sheetId="70" r:id="rId6"/>
    <sheet name="2a" sheetId="16" r:id="rId7"/>
    <sheet name="2b" sheetId="65" r:id="rId8"/>
    <sheet name="3a1" sheetId="19" r:id="rId9"/>
    <sheet name="3a2" sheetId="61" r:id="rId10"/>
    <sheet name="3a3" sheetId="21" r:id="rId11"/>
    <sheet name="3a4" sheetId="22" r:id="rId12"/>
    <sheet name="3b1" sheetId="25" r:id="rId13"/>
    <sheet name="3b2" sheetId="26" r:id="rId14"/>
    <sheet name="3b3" sheetId="66" r:id="rId15"/>
    <sheet name="3b4" sheetId="32" r:id="rId16"/>
    <sheet name="3b5-1" sheetId="28" r:id="rId17"/>
    <sheet name="3b5-2" sheetId="29" r:id="rId18"/>
    <sheet name="3b5-3" sheetId="30" r:id="rId19"/>
    <sheet name="3b5-4" sheetId="31" r:id="rId20"/>
    <sheet name="4" sheetId="62" r:id="rId21"/>
    <sheet name="5a" sheetId="35" r:id="rId22"/>
    <sheet name="5b" sheetId="36" r:id="rId23"/>
    <sheet name="5c" sheetId="37" r:id="rId24"/>
    <sheet name="6a" sheetId="38" r:id="rId25"/>
    <sheet name="6b" sheetId="72" r:id="rId26"/>
    <sheet name="8a" sheetId="41" r:id="rId27"/>
    <sheet name="8b" sheetId="42" r:id="rId28"/>
    <sheet name="8c" sheetId="44" r:id="rId29"/>
    <sheet name="8d" sheetId="67" r:id="rId30"/>
  </sheets>
  <definedNames>
    <definedName name="diploma" localSheetId="13">#REF!</definedName>
    <definedName name="diploma" localSheetId="15">#REF!</definedName>
    <definedName name="diploma" localSheetId="16">#REF!</definedName>
    <definedName name="diploma" localSheetId="17">#REF!</definedName>
    <definedName name="diploma" localSheetId="18">#REF!</definedName>
    <definedName name="diploma" localSheetId="19">#REF!</definedName>
    <definedName name="diploma" localSheetId="22">#REF!</definedName>
    <definedName name="diploma" localSheetId="23">#REF!</definedName>
    <definedName name="diploma" localSheetId="24">#REF!</definedName>
    <definedName name="diploma" localSheetId="25">#REF!</definedName>
    <definedName name="diploma" localSheetId="29">#REF!</definedName>
    <definedName name="diploma">#REF!</definedName>
  </definedNames>
  <calcPr calcId="191029"/>
</workbook>
</file>

<file path=xl/calcChain.xml><?xml version="1.0" encoding="utf-8"?>
<calcChain xmlns="http://schemas.openxmlformats.org/spreadsheetml/2006/main">
  <c r="I12" i="21" l="1"/>
  <c r="J12" i="21" s="1"/>
  <c r="I13" i="21"/>
  <c r="J13" i="21"/>
  <c r="I14" i="21"/>
  <c r="J14" i="21"/>
  <c r="I15" i="21"/>
  <c r="J15" i="21"/>
  <c r="I16" i="21"/>
  <c r="J16" i="21"/>
  <c r="I17" i="21"/>
  <c r="J17" i="21"/>
  <c r="J12" i="61"/>
  <c r="K12" i="61"/>
  <c r="J13" i="61"/>
  <c r="K13" i="61"/>
  <c r="J14" i="61"/>
  <c r="K14" i="61"/>
  <c r="J15" i="61"/>
  <c r="K15" i="61"/>
  <c r="J16" i="61"/>
  <c r="K16" i="61"/>
  <c r="J17" i="61"/>
  <c r="K17" i="61"/>
  <c r="F12" i="61"/>
  <c r="F13" i="61"/>
  <c r="F14" i="61"/>
  <c r="F15" i="61"/>
  <c r="F16" i="61"/>
  <c r="F17" i="61"/>
  <c r="C12" i="62"/>
  <c r="S49" i="68" l="1"/>
  <c r="K9" i="68" l="1"/>
  <c r="E16" i="67" l="1"/>
  <c r="D16" i="67"/>
  <c r="C16" i="67"/>
  <c r="F15" i="67"/>
  <c r="F14" i="67"/>
  <c r="F13" i="67"/>
  <c r="F12" i="67"/>
  <c r="F11" i="67"/>
  <c r="F10" i="67"/>
  <c r="F9" i="67"/>
  <c r="F8" i="67"/>
  <c r="F7" i="67"/>
  <c r="F6" i="67"/>
  <c r="F16" i="67" l="1"/>
  <c r="E16" i="66"/>
  <c r="D16" i="66"/>
  <c r="C16" i="66"/>
  <c r="F15" i="66"/>
  <c r="F14" i="66"/>
  <c r="F13" i="66"/>
  <c r="F12" i="66"/>
  <c r="F11" i="66"/>
  <c r="F10" i="66"/>
  <c r="F9" i="66"/>
  <c r="F8" i="66"/>
  <c r="F7" i="66"/>
  <c r="F6" i="66"/>
  <c r="F16" i="66" l="1"/>
  <c r="J18" i="62"/>
  <c r="J17" i="62"/>
  <c r="J16" i="62"/>
  <c r="J14" i="62"/>
  <c r="F18" i="62"/>
  <c r="F17" i="62"/>
  <c r="F16" i="62"/>
  <c r="J13" i="62"/>
  <c r="F14" i="62"/>
  <c r="F13" i="62"/>
  <c r="J11" i="62"/>
  <c r="J10" i="62"/>
  <c r="J9" i="62"/>
  <c r="J8" i="62"/>
  <c r="J7" i="62"/>
  <c r="F11" i="62"/>
  <c r="F10" i="62"/>
  <c r="F9" i="62"/>
  <c r="F8" i="62"/>
  <c r="F7" i="62"/>
  <c r="I19" i="62"/>
  <c r="H19" i="62"/>
  <c r="G19" i="62"/>
  <c r="E19" i="62"/>
  <c r="D19" i="62"/>
  <c r="C19" i="62"/>
  <c r="F19" i="62" s="1"/>
  <c r="I15" i="62"/>
  <c r="H15" i="62"/>
  <c r="G15" i="62"/>
  <c r="J15" i="62" s="1"/>
  <c r="E15" i="62"/>
  <c r="D15" i="62"/>
  <c r="C15" i="62"/>
  <c r="I12" i="62"/>
  <c r="H12" i="62"/>
  <c r="G12" i="62"/>
  <c r="J12" i="62" s="1"/>
  <c r="E12" i="62"/>
  <c r="D12" i="62"/>
  <c r="H20" i="62" l="1"/>
  <c r="I20" i="62"/>
  <c r="G20" i="62"/>
  <c r="J19" i="62"/>
  <c r="E20" i="62"/>
  <c r="F15" i="62"/>
  <c r="C20" i="62"/>
  <c r="D20" i="62"/>
  <c r="F20" i="62" s="1"/>
  <c r="F12" i="62"/>
  <c r="I11" i="21"/>
  <c r="J11" i="21" s="1"/>
  <c r="I10" i="21"/>
  <c r="J10" i="21" s="1"/>
  <c r="I9" i="21"/>
  <c r="J9" i="21" s="1"/>
  <c r="I8" i="21"/>
  <c r="J8" i="21" s="1"/>
  <c r="I7" i="21"/>
  <c r="J7" i="21" s="1"/>
  <c r="J11" i="61"/>
  <c r="J10" i="61"/>
  <c r="J9" i="61"/>
  <c r="J8" i="61"/>
  <c r="J7" i="61"/>
  <c r="F11" i="61"/>
  <c r="K11" i="61" s="1"/>
  <c r="F10" i="61"/>
  <c r="K10" i="61" s="1"/>
  <c r="F9" i="61"/>
  <c r="K9" i="61" s="1"/>
  <c r="F8" i="61"/>
  <c r="K8" i="61" s="1"/>
  <c r="F7" i="61"/>
  <c r="K7" i="61" s="1"/>
  <c r="F11" i="37"/>
  <c r="E11" i="37"/>
  <c r="D11" i="37"/>
  <c r="C11" i="37"/>
  <c r="E9" i="26"/>
  <c r="D9" i="26"/>
  <c r="C9" i="26"/>
  <c r="F8" i="26"/>
  <c r="F7" i="26"/>
  <c r="F6" i="26"/>
  <c r="E9" i="25"/>
  <c r="D9" i="25"/>
  <c r="C9" i="25"/>
  <c r="F8" i="25"/>
  <c r="F7" i="25"/>
  <c r="F6" i="25"/>
  <c r="J20" i="62" l="1"/>
  <c r="F9" i="26"/>
  <c r="F9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1E73258E-0309-45FD-98A3-F349D36E30DA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B8233D28-C415-4FC8-8DD1-8099F8E6FA89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Tanda persen tidak perlu ditulis.
Format: 0.00 atau 0,00
Contoh: Untuk hasil penilaian 35,22 %, tulis angka 35,22.
Pastikan jumlah angka pada tiap baris = 100.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CF5476BD-0F2C-41CF-891E-2B87C0794456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790C85BE-6E95-4CF2-B485-B4D95C3F9D33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08356921-541C-4994-B333-B842F0960C24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 sebagai penulis karya ilmiah yang disitasi.
Nama-nama dosen ditulis dalam satu sel, dipisahkan dengan tanda koma atau titik koma.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8BAE2FA4-D495-41A4-8CFA-3236390B981B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48ABA36E-071E-4E80-8E77-97385F12C36B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5981AF47-A2E6-4B7A-98AE-9F903F23C952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7125879A-975D-46EA-BF47-AB19C05A4226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" authorId="0" shapeId="0" xr:uid="{506C1710-CC9C-4FD3-8CCD-6149B3C183AB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angka tahun implementasi luaran penelitian/PkM yang diintegrasikan ke dalam pembelajaran.
Format: YYYY
Contoh: 2018</t>
        </r>
      </text>
    </comment>
  </commentList>
</comments>
</file>

<file path=xl/sharedStrings.xml><?xml version="1.0" encoding="utf-8"?>
<sst xmlns="http://schemas.openxmlformats.org/spreadsheetml/2006/main" count="544" uniqueCount="301">
  <si>
    <t xml:space="preserve">:   </t>
  </si>
  <si>
    <t>ban-pt</t>
  </si>
  <si>
    <t>Nama Perguruan Tinggi</t>
  </si>
  <si>
    <t>BADAN AKREDITASI NASIONAL - PERGURUAN TINGGI</t>
  </si>
  <si>
    <t>A</t>
  </si>
  <si>
    <t>B</t>
  </si>
  <si>
    <t>Nama Unit Pengelola</t>
  </si>
  <si>
    <t>Nama Program Studi</t>
  </si>
  <si>
    <t>/</t>
  </si>
  <si>
    <t>TS</t>
  </si>
  <si>
    <t>&lt;&lt;&lt; Daftar Tabel</t>
  </si>
  <si>
    <t>V</t>
  </si>
  <si>
    <t>No.</t>
  </si>
  <si>
    <t>Lembaga Mitra</t>
  </si>
  <si>
    <r>
      <t xml:space="preserve">Tingkat </t>
    </r>
    <r>
      <rPr>
        <b/>
        <vertAlign val="superscript"/>
        <sz val="11"/>
        <color theme="1"/>
        <rFont val="Calibri"/>
        <family val="2"/>
        <scheme val="minor"/>
      </rPr>
      <t>*)</t>
    </r>
  </si>
  <si>
    <t>Judul Kegiatan Kerjasama</t>
  </si>
  <si>
    <t>Manfaat bagi PS yang Diakreditasi</t>
  </si>
  <si>
    <t>Waktu dan Durasi</t>
  </si>
  <si>
    <t>Bukti Kerjasama</t>
  </si>
  <si>
    <t>Tahun Berakhirnya Kerjasama (YYYY)</t>
  </si>
  <si>
    <t>Interna-sional</t>
  </si>
  <si>
    <t>Nasional</t>
  </si>
  <si>
    <t>Wilayah/ Lokal</t>
  </si>
  <si>
    <t>Tahun Akademik</t>
  </si>
  <si>
    <t>Jumlah Mahasiswa Baru</t>
  </si>
  <si>
    <t>Jumlah Mahasiswa Aktif</t>
  </si>
  <si>
    <t>Reguler</t>
  </si>
  <si>
    <t>TS-4</t>
  </si>
  <si>
    <t>TS-3</t>
  </si>
  <si>
    <t>TS-2</t>
  </si>
  <si>
    <t>TS-1</t>
  </si>
  <si>
    <t>Jumlah</t>
  </si>
  <si>
    <t>Penelitian</t>
  </si>
  <si>
    <t>PkM</t>
  </si>
  <si>
    <t>Nama Dosen</t>
  </si>
  <si>
    <t>Pendidikan Pasca Sarjana</t>
  </si>
  <si>
    <t>Bidang Keahlian</t>
  </si>
  <si>
    <t>Kesesuaian dengan Kompetensi Inti PS</t>
  </si>
  <si>
    <t>Jabatan Akademik</t>
  </si>
  <si>
    <t>Mata Kuliah yang Diampu pada PS yang Diakreditasi</t>
  </si>
  <si>
    <t>Kesesuaian Bidang Keahlian dengan Mata Kuliah yang Diampu</t>
  </si>
  <si>
    <t>C</t>
  </si>
  <si>
    <t>I</t>
  </si>
  <si>
    <t>Tabel 3.a.2) Dosen Pembimbing Utama Tugas Akhir</t>
  </si>
  <si>
    <t>Jumlah Mahasiswa yang Dibimbing</t>
  </si>
  <si>
    <t>pada PS yang Diakreditasi</t>
  </si>
  <si>
    <t>…</t>
  </si>
  <si>
    <t>Ekuivalen Waktu Mengajar Penuh (EWMP) pada saat TS dalam satuan kredit semester (sks)</t>
  </si>
  <si>
    <t>Jumlah (sks)</t>
  </si>
  <si>
    <t>Rata-rata per Semester (sks)</t>
  </si>
  <si>
    <t>Pendidikan: Pembelajaran dan Pembimbingan</t>
  </si>
  <si>
    <t>Tugas Tambahan dan/atau Penunjang</t>
  </si>
  <si>
    <t>PS yang Diakreditasi</t>
  </si>
  <si>
    <t>PS Lain di dalam PT</t>
  </si>
  <si>
    <t>PS Lain di luar PT</t>
  </si>
  <si>
    <t xml:space="preserve">Tabel 3.a.4) Dosen Tidak Tetap </t>
  </si>
  <si>
    <t>Mata Kuliah yang Diampu</t>
  </si>
  <si>
    <t>Bobot Kredit (sks)</t>
  </si>
  <si>
    <t>Tingkat</t>
  </si>
  <si>
    <t>...</t>
  </si>
  <si>
    <t>Sumber Pembiayaan</t>
  </si>
  <si>
    <t>Jumlah Judul Penelitian</t>
  </si>
  <si>
    <t>a) Perguruan tinggi
b) Mandiri</t>
  </si>
  <si>
    <t>Lembaga dalam negeri (diluar PT)</t>
  </si>
  <si>
    <t>Lembaga luar negeri</t>
  </si>
  <si>
    <t>Jumlah Judul PkM</t>
  </si>
  <si>
    <t>Jenis Publikasi</t>
  </si>
  <si>
    <t xml:space="preserve">Jumlah Judul 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</si>
  <si>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</si>
  <si>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</si>
  <si>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</si>
  <si>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</si>
  <si>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</si>
  <si>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</si>
  <si>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>No</t>
  </si>
  <si>
    <t>Keterangan</t>
  </si>
  <si>
    <t>HKI: a) Paten, b) Paten Sederhana</t>
  </si>
  <si>
    <t>II</t>
  </si>
  <si>
    <t>HKI: a) Hak Cipta, b) Desain Produk Industri,  c) Perlindungan Varietas Tanaman (Sertifikat Perlindungan Varietas Tanaman, Sertifikat Pelepasan Varietas, Sertifikat Pendaftaran Varietas), d) Desain Tata Letak Sirkuit Terpadu, e) dll.)</t>
  </si>
  <si>
    <t>III</t>
  </si>
  <si>
    <t>Teknologi Tepat Guna, Produk (Produk Terstandarisasi, Produk Tersertifikasi), Karya Seni, Rekayasa Sosial</t>
  </si>
  <si>
    <t>IV</t>
  </si>
  <si>
    <r>
      <t xml:space="preserve">Buku ber-ISBN, </t>
    </r>
    <r>
      <rPr>
        <b/>
        <i/>
        <sz val="10"/>
        <color theme="1"/>
        <rFont val="Calibri"/>
        <family val="2"/>
        <scheme val="minor"/>
      </rPr>
      <t>Book Chapter</t>
    </r>
  </si>
  <si>
    <t xml:space="preserve">Judul Artikel yang Disitasi (Jurnal, Volume, Tahun, Nomor, Halaman) </t>
  </si>
  <si>
    <t>Tabel 4 Penggunaan Dana</t>
  </si>
  <si>
    <t>Jenis Penggunaan</t>
  </si>
  <si>
    <t>Unit Pengelola Program Studi 
(Rupiah)</t>
  </si>
  <si>
    <t>Program Studi 
(Rupiah)</t>
  </si>
  <si>
    <t>Rata-rata</t>
  </si>
  <si>
    <t>Biaya Operasional Pendidikan</t>
  </si>
  <si>
    <t>Biaya operasional kemahasiswaan (penalaran, minat, bakat, dan kesejahteraan).</t>
  </si>
  <si>
    <t>Biaya Penelitian</t>
  </si>
  <si>
    <t>Biaya PkM</t>
  </si>
  <si>
    <t>Biaya Investasi SDM</t>
  </si>
  <si>
    <t>Biaya Investasi Sarana</t>
  </si>
  <si>
    <t>Biaya Investasi Prasarana</t>
  </si>
  <si>
    <t>Tabel 5.a Kurikulum, Capaian Pembelajaran, dan Rencana Pembelajaran</t>
  </si>
  <si>
    <t>Semester</t>
  </si>
  <si>
    <t>Kode Mata Kuliah</t>
  </si>
  <si>
    <t>Nama Mata Kuliah</t>
  </si>
  <si>
    <t>Konversi Kredit ke Jam</t>
  </si>
  <si>
    <t>Capaian Pembelajaran</t>
  </si>
  <si>
    <t>Dokumen Rencana Pembela-jaran</t>
  </si>
  <si>
    <t>Unit Penyeleng-gara</t>
  </si>
  <si>
    <t>Kuliah/ Responsi/ Tutorial</t>
  </si>
  <si>
    <t>Seminar</t>
  </si>
  <si>
    <t>Praktikum/ Praktik/ Praktik Lapangan</t>
  </si>
  <si>
    <t>Sikap</t>
  </si>
  <si>
    <t>Pengeta-huan</t>
  </si>
  <si>
    <t>Judul Penelitian/PkM</t>
  </si>
  <si>
    <t>Mata Kuliah</t>
  </si>
  <si>
    <t>Bentuk Integrasi</t>
  </si>
  <si>
    <t>Tahun
(YYYY)</t>
  </si>
  <si>
    <t>Tabel 5.c Kepuasan Mahasiswa</t>
  </si>
  <si>
    <t>Aspek yang Diukur</t>
  </si>
  <si>
    <t>Tingkat Kepuasan Mahasiswa
(%)</t>
  </si>
  <si>
    <t>Rencana Tindak Lanjut oleh UPPS/PS</t>
  </si>
  <si>
    <t>Sangat Baik</t>
  </si>
  <si>
    <t>Baik</t>
  </si>
  <si>
    <t>Cukup</t>
  </si>
  <si>
    <t>Kurang</t>
  </si>
  <si>
    <r>
      <t>Keandalan (</t>
    </r>
    <r>
      <rPr>
        <i/>
        <sz val="10"/>
        <color theme="1"/>
        <rFont val="Calibri"/>
        <family val="2"/>
        <scheme val="minor"/>
      </rPr>
      <t>reliability</t>
    </r>
    <r>
      <rPr>
        <sz val="10"/>
        <color theme="1"/>
        <rFont val="Calibri"/>
        <family val="2"/>
        <scheme val="minor"/>
      </rPr>
      <t>): kemampuan dosen, tenaga kependidikan, dan pengelola dalam memberikan pelayanan.</t>
    </r>
  </si>
  <si>
    <r>
      <t>Daya tanggap (</t>
    </r>
    <r>
      <rPr>
        <i/>
        <sz val="10"/>
        <color theme="1"/>
        <rFont val="Calibri"/>
        <family val="2"/>
        <scheme val="minor"/>
      </rPr>
      <t>responsiveness</t>
    </r>
    <r>
      <rPr>
        <sz val="10"/>
        <color theme="1"/>
        <rFont val="Calibri"/>
        <family val="2"/>
        <scheme val="minor"/>
      </rPr>
      <t>): kemauan dari dosen, tenaga kependidikan, dan pengelola dalam membantu mahasiswa dan memberikan jasa dengan cepat.</t>
    </r>
  </si>
  <si>
    <r>
      <t>Kepastian (</t>
    </r>
    <r>
      <rPr>
        <i/>
        <sz val="10"/>
        <color theme="1"/>
        <rFont val="Calibri"/>
        <family val="2"/>
        <scheme val="minor"/>
      </rPr>
      <t>assurance</t>
    </r>
    <r>
      <rPr>
        <sz val="10"/>
        <color theme="1"/>
        <rFont val="Calibri"/>
        <family val="2"/>
        <scheme val="minor"/>
      </rPr>
      <t>): kemampuan dosen, tenaga kependidikan, dan pengelola untuk memberi keyakinan kepada mahasiswa bahwa pelayanan yang diberikan telah sesuai dengan ketentuan.</t>
    </r>
  </si>
  <si>
    <r>
      <t>Empati (</t>
    </r>
    <r>
      <rPr>
        <i/>
        <sz val="10"/>
        <color theme="1"/>
        <rFont val="Calibri"/>
        <family val="2"/>
        <scheme val="minor"/>
      </rPr>
      <t>empathy</t>
    </r>
    <r>
      <rPr>
        <sz val="10"/>
        <color theme="1"/>
        <rFont val="Calibri"/>
        <family val="2"/>
        <scheme val="minor"/>
      </rPr>
      <t>): kesediaan/kepedulian dosen, tenaga kependidikan, dan pengelola untuk memberi perhatian kepada mahasiswa.</t>
    </r>
  </si>
  <si>
    <r>
      <rPr>
        <i/>
        <sz val="10"/>
        <color theme="1"/>
        <rFont val="Calibri"/>
        <family val="2"/>
        <scheme val="minor"/>
      </rPr>
      <t>Tangible</t>
    </r>
    <r>
      <rPr>
        <sz val="10"/>
        <color theme="1"/>
        <rFont val="Calibri"/>
        <family val="2"/>
        <scheme val="minor"/>
      </rPr>
      <t>: penilaian mahasiswa terhadap kecukupan, aksesibitas, kualitas sarana dan prasarana.</t>
    </r>
  </si>
  <si>
    <t>Tabel 6.a Penelitian DTPS yang Melibatkan Mahasiswa</t>
  </si>
  <si>
    <t>Tema Penelitian sesuai Roadmap</t>
  </si>
  <si>
    <t>Nama Mahasiswa</t>
  </si>
  <si>
    <t>Judul Kegiatan</t>
  </si>
  <si>
    <t>Tabel 8.a IPK Lulusan</t>
  </si>
  <si>
    <t>Tahun Lulus</t>
  </si>
  <si>
    <t>Jumlah Lulusan</t>
  </si>
  <si>
    <t>Indeks Prestasi Kumulatif</t>
  </si>
  <si>
    <t>Min.</t>
  </si>
  <si>
    <t>Maks</t>
  </si>
  <si>
    <t>Nama Kegiatan</t>
  </si>
  <si>
    <t>Prestasi yang Dicapai</t>
  </si>
  <si>
    <t>Lokal/ Wilayah</t>
  </si>
  <si>
    <t>Nasio-nal</t>
  </si>
  <si>
    <t>Tahun Masuk</t>
  </si>
  <si>
    <t>Jumlah Mahasiswa  Diterima</t>
  </si>
  <si>
    <t>Rata-rata Masa Studi</t>
  </si>
  <si>
    <t>Akhir TS</t>
  </si>
  <si>
    <t>Akhir TS-3</t>
  </si>
  <si>
    <t>Akhir TS-2</t>
  </si>
  <si>
    <t>Akhir TS-1</t>
  </si>
  <si>
    <t>Magister/ Magister Terapan/ Spesialis</t>
  </si>
  <si>
    <t>Asisten Ahli</t>
  </si>
  <si>
    <t>Tenaga Pengajar</t>
  </si>
  <si>
    <t>Lektor</t>
  </si>
  <si>
    <t>Lektor Kepala</t>
  </si>
  <si>
    <t>Guru Besar</t>
  </si>
  <si>
    <t>Rata-rata Jumlah Bimbingan di semua Program/ Semester</t>
  </si>
  <si>
    <t>Tabel Daftar Program Studi di Unit Pengelola Program Studi (UPPS)</t>
  </si>
  <si>
    <t>Terakreditasi A</t>
  </si>
  <si>
    <t>Terakreditasi B</t>
  </si>
  <si>
    <t>Terakreditasi C</t>
  </si>
  <si>
    <t>Jenis Program</t>
  </si>
  <si>
    <t>Nama 
Program Studi</t>
  </si>
  <si>
    <t>Akreditasi Program Studi</t>
  </si>
  <si>
    <t>Jumlah Mahasiswa saat TS</t>
  </si>
  <si>
    <t>Status/ Peringkat</t>
  </si>
  <si>
    <t>No. dan Tgl. SK</t>
  </si>
  <si>
    <t>Tgl. Kadaluarsa</t>
  </si>
  <si>
    <t>Nomor dan Judul Tabel</t>
  </si>
  <si>
    <t>Nama Sheet</t>
  </si>
  <si>
    <t>Tabel Daftar Program Studi di Unit Pengelola Program Studi</t>
  </si>
  <si>
    <t>PS</t>
  </si>
  <si>
    <t>2a</t>
  </si>
  <si>
    <t>Tabel 2.b Mahasiswa Asing</t>
  </si>
  <si>
    <t>2b</t>
  </si>
  <si>
    <t>3a1</t>
  </si>
  <si>
    <t>3a2</t>
  </si>
  <si>
    <t>3a3</t>
  </si>
  <si>
    <t>3a4</t>
  </si>
  <si>
    <t>3b1</t>
  </si>
  <si>
    <t>3b2</t>
  </si>
  <si>
    <t>3b3</t>
  </si>
  <si>
    <t>5a</t>
  </si>
  <si>
    <t>Tabel 5.b Integrasi Kegiatan Penelitian/PkM dalam Pembelajaran</t>
  </si>
  <si>
    <t>5b</t>
  </si>
  <si>
    <t>5c</t>
  </si>
  <si>
    <t>8a</t>
  </si>
  <si>
    <t>8c</t>
  </si>
  <si>
    <t>Diploma Tiga</t>
  </si>
  <si>
    <t>Sarjana</t>
  </si>
  <si>
    <t>Magister</t>
  </si>
  <si>
    <t>Magister Terapan</t>
  </si>
  <si>
    <t>Doktor</t>
  </si>
  <si>
    <t>Doktor Terapan</t>
  </si>
  <si>
    <t>NIDN/NIDK</t>
  </si>
  <si>
    <t>a. Biaya Dosen (Gaji, Honor)</t>
  </si>
  <si>
    <t>b. Biaya Tenaga Kependidikan (Gaji, Honor)</t>
  </si>
  <si>
    <t>c. Biaya Operasional Pembelajaran (Bahan dan Peralatan Habis Pakai)</t>
  </si>
  <si>
    <t>d. Biaya Operasional Tidak Langsung (Listrik, Gas, Air, Pemeliharaan Gedung, Pemeliharaan Sarana, Uang Lembur, Telekomunikasi, Konsumsi, Transport Lokal, Pajak, Asuransi, dll.)</t>
  </si>
  <si>
    <t>Bobot Kredit  (sks)</t>
  </si>
  <si>
    <t>Peringkat Akreditasi PS</t>
  </si>
  <si>
    <t>Unggul</t>
  </si>
  <si>
    <t>Baik Sekali</t>
  </si>
  <si>
    <t>Minimum</t>
  </si>
  <si>
    <t>Nomor SK BAN-PT</t>
  </si>
  <si>
    <t>Perguruan Tinggi Negeri - Satker</t>
  </si>
  <si>
    <t>Perguruan Tinggi Negeri - Badan Layanan Umum</t>
  </si>
  <si>
    <t>Perguruan Tinggi Negeri - Badan Hukum</t>
  </si>
  <si>
    <t>Perguruan Tinggi Swasta</t>
  </si>
  <si>
    <t xml:space="preserve">Alamat </t>
  </si>
  <si>
    <t xml:space="preserve">Kota/Kabupaten :  </t>
  </si>
  <si>
    <t xml:space="preserve">Kode Pos :  </t>
  </si>
  <si>
    <t>Nomor Telepon</t>
  </si>
  <si>
    <t>E-mail</t>
  </si>
  <si>
    <t>Website</t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</si>
  <si>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</si>
  <si>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Nama Pengusul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</si>
  <si>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</si>
  <si>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t>Tanggal</t>
  </si>
  <si>
    <t>PEMANTAUAN DAN EVALUASI PERINGKAT AKREDITASI PROGRAM STUDI (PEPA-PS)</t>
  </si>
  <si>
    <t>Sarjana Terapan/Diploma Empat</t>
  </si>
  <si>
    <t>Diploma Dua</t>
  </si>
  <si>
    <t>Diploma Satu</t>
  </si>
  <si>
    <t>DAFTAR TABEL - DATA KINERJA</t>
  </si>
  <si>
    <t>Terakreditasi Minimum/Memenuhi Persyaratan Minimum Akreditasi</t>
  </si>
  <si>
    <t>Tidak Terakreditasi/Tidak Memenuhi Syarat Peringkat</t>
  </si>
  <si>
    <t>Akreditasi Unggul</t>
  </si>
  <si>
    <t>Akreditasi Baik Sekali</t>
  </si>
  <si>
    <t>Akreditasi Baik</t>
  </si>
  <si>
    <t>Spesialis</t>
  </si>
  <si>
    <t>Subspesialis</t>
  </si>
  <si>
    <t>Profesi</t>
  </si>
  <si>
    <t>Tabel 1.a.1) Kerjasama Pendidikan</t>
  </si>
  <si>
    <t>Tabel 1.a.2) Kerjasama Penelitian</t>
  </si>
  <si>
    <t>Tabel 1.a.3) Kerjasama Pengabdian kepada Masyarakat</t>
  </si>
  <si>
    <t>1a1</t>
  </si>
  <si>
    <t>1a2</t>
  </si>
  <si>
    <t>1a3</t>
  </si>
  <si>
    <t>Tabel 2.a Mahasiswa</t>
  </si>
  <si>
    <t>Gasal</t>
  </si>
  <si>
    <t>Genap</t>
  </si>
  <si>
    <t>Transfer</t>
  </si>
  <si>
    <t>Jumlah Mahasiswa Asing Penuh Waktu (Full-time)</t>
  </si>
  <si>
    <t>Jumlah Mahasiswa Asing Paruh Waktu (Part-time)</t>
  </si>
  <si>
    <t>Tabel 3.a.1) Dosen Tetap</t>
  </si>
  <si>
    <t>Nama Dosen Tetap</t>
  </si>
  <si>
    <t>Doktor/ Doktor Terapan/ Subpesialis</t>
  </si>
  <si>
    <t>Gelar</t>
  </si>
  <si>
    <t>Nama DTPS</t>
  </si>
  <si>
    <t>pada PS Lain di PT</t>
  </si>
  <si>
    <t>Tabel 3.a.3) Ekuivalen Waktu Mengajar Penuh (EWMP)</t>
  </si>
  <si>
    <t>Nama Dosen Tidak Tetap</t>
  </si>
  <si>
    <t>Tabel 3.b.1) Penelitian DTPS</t>
  </si>
  <si>
    <t>Tabel 3.b.2) Pengabdian kepada Masyarakat (PkM) DTPS</t>
  </si>
  <si>
    <t>Tabel 3.b.3) Publikasi Ilmiah DTPS</t>
  </si>
  <si>
    <t>Tabel 3.b.2) PkM DTPS</t>
  </si>
  <si>
    <t>Jurnal nasional tidak terakreditasi</t>
  </si>
  <si>
    <t>Jurnal nasional terakreditasi</t>
  </si>
  <si>
    <t>Jurnal internasional</t>
  </si>
  <si>
    <t>Jurnal internasional bereputasi</t>
  </si>
  <si>
    <t>Tabel 3.b.4) Karya Ilmiah DTPS yang Disitasi</t>
  </si>
  <si>
    <t>Jumlah Artikel yang Mensitasi</t>
  </si>
  <si>
    <t>3b4</t>
  </si>
  <si>
    <t>Tabel 3.b.5) Bagian I - HKI (Paten, Paten Sederhana)</t>
  </si>
  <si>
    <t>Tahun 
(Format: YYYY)</t>
  </si>
  <si>
    <t>Luaran Penelitian/PkM</t>
  </si>
  <si>
    <r>
      <t xml:space="preserve">Tabel 3.b.5) Bagian-4 - Buku Ber-ISBN, </t>
    </r>
    <r>
      <rPr>
        <i/>
        <sz val="11"/>
        <color theme="1"/>
        <rFont val="Calibri"/>
        <family val="2"/>
        <scheme val="minor"/>
      </rPr>
      <t>Book Chapter</t>
    </r>
  </si>
  <si>
    <t>Tabel 3.b.5) Bagian 2 - HKI (Hak Cipta, Desain Produk Industri, dll.)</t>
  </si>
  <si>
    <t>Tabel 3.b.5) Bagian 3 - Teknologi Tepat Guna, Produk, Karya Seni, Rekayasa Sosial</t>
  </si>
  <si>
    <t>Tabel 3.b.5) Luaran Penelitian/PkM Lainnya - HKI (Paten, Paten Sederhana)</t>
  </si>
  <si>
    <t>Tabel 3.b.5) Luaran Penelitian/PkM Lainnya - HKI (Hak Cipta, Desain Produk Industri, dll.)</t>
  </si>
  <si>
    <t>Tabel 3.b.5) Luaran Penelitian/PkM Lainnya - Teknologi Tepat Guna, Produk, Karya Seni, Rekayasa Sosial</t>
  </si>
  <si>
    <r>
      <t xml:space="preserve">Tabel 3.b.5) Luaran Penelitian/PkM Lainnya - Buku ber-ISBN, </t>
    </r>
    <r>
      <rPr>
        <i/>
        <sz val="11"/>
        <color theme="1"/>
        <rFont val="Calibri"/>
        <family val="2"/>
        <scheme val="minor"/>
      </rPr>
      <t>Book Chapter</t>
    </r>
  </si>
  <si>
    <t>3b5-1</t>
  </si>
  <si>
    <t>3b5-2</t>
  </si>
  <si>
    <t>3b5-3</t>
  </si>
  <si>
    <t>3b5-4</t>
  </si>
  <si>
    <t>TOTAL</t>
  </si>
  <si>
    <t>Mata Kuliah Kompetensi</t>
  </si>
  <si>
    <t>Penelitian/Perancangan/Pengembangan</t>
  </si>
  <si>
    <t>Pengabdian kepada Masyarakat</t>
  </si>
  <si>
    <t>Keterampilan Umum</t>
  </si>
  <si>
    <t>Keterampilan Khusus</t>
  </si>
  <si>
    <t>Tahun Perolehan (YYYY)</t>
  </si>
  <si>
    <t>Tabel 8.c Kohort Lulusan Program Studi</t>
  </si>
  <si>
    <t>Jumlah Lulusan yang lulus pada</t>
  </si>
  <si>
    <t>Jurnal tidak terakreditasi</t>
  </si>
  <si>
    <t>Tabel 8.f Publikasi Ilmiah Mahasiswa</t>
  </si>
  <si>
    <t>Tabel 6.b Penelitian DTPS yang menjadi Rujukan Tema Tesis/Disertasi</t>
  </si>
  <si>
    <t>Judul Tesis/Disertasi</t>
  </si>
  <si>
    <t>6a</t>
  </si>
  <si>
    <t>6b</t>
  </si>
  <si>
    <t>Tabel 8.b Prestasi Akademik Mahasiswa</t>
  </si>
  <si>
    <t>8b</t>
  </si>
  <si>
    <t>Jumlah Lulusan s.d. Akhir TS</t>
  </si>
  <si>
    <t>8d</t>
  </si>
  <si>
    <t>PROGRAM DOKTOR</t>
  </si>
  <si>
    <t>Tabel 8.d Publikasi Ilmiah Mahasiswa</t>
  </si>
  <si>
    <t>Akhir TS-6</t>
  </si>
  <si>
    <t>Akhir TS-5</t>
  </si>
  <si>
    <t>Akhir TS-4</t>
  </si>
  <si>
    <t>TS-6</t>
  </si>
  <si>
    <t>TS-5</t>
  </si>
  <si>
    <t>v20210323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</si>
</sst>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92D05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vertAlign val="superscript"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Gray">
        <bgColor theme="3" tint="0.59999389629810485"/>
      </patternFill>
    </fill>
    <fill>
      <patternFill patternType="lightGray">
        <bgColor rgb="FFCCCCCC"/>
      </patternFill>
    </fill>
    <fill>
      <patternFill patternType="solid">
        <fgColor theme="6" tint="0.59999389629810485"/>
        <bgColor indexed="64"/>
      </patternFill>
    </fill>
    <fill>
      <patternFill patternType="gray125">
        <bgColor theme="3" tint="0.59999389629810485"/>
      </patternFill>
    </fill>
    <fill>
      <patternFill patternType="gray125"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FFFF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</cellStyleXfs>
  <cellXfs count="146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vertical="center"/>
    </xf>
    <xf numFmtId="0" fontId="16" fillId="8" borderId="0" xfId="4" applyFill="1" applyAlignment="1">
      <alignment vertical="center"/>
    </xf>
    <xf numFmtId="0" fontId="10" fillId="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9" fillId="1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9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4" applyAlignment="1">
      <alignment vertical="center"/>
    </xf>
    <xf numFmtId="0" fontId="15" fillId="10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vertical="top" wrapText="1"/>
    </xf>
    <xf numFmtId="0" fontId="0" fillId="0" borderId="0" xfId="0" applyAlignment="1">
      <alignment horizontal="left" indent="2"/>
    </xf>
    <xf numFmtId="0" fontId="19" fillId="12" borderId="1" xfId="0" applyFont="1" applyFill="1" applyBorder="1" applyAlignment="1">
      <alignment horizontal="center" vertical="center" wrapText="1"/>
    </xf>
    <xf numFmtId="0" fontId="11" fillId="5" borderId="1" xfId="2" applyNumberFormat="1" applyFont="1" applyFill="1" applyBorder="1" applyAlignment="1">
      <alignment vertical="center" wrapText="1"/>
    </xf>
    <xf numFmtId="0" fontId="19" fillId="0" borderId="1" xfId="2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4" fillId="0" borderId="0" xfId="0" applyFont="1" applyAlignment="1">
      <alignment vertical="center"/>
    </xf>
    <xf numFmtId="0" fontId="11" fillId="15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vertical="center" wrapText="1"/>
    </xf>
    <xf numFmtId="0" fontId="19" fillId="4" borderId="1" xfId="2" applyNumberFormat="1" applyFont="1" applyFill="1" applyBorder="1" applyAlignment="1">
      <alignment vertical="center" wrapText="1"/>
    </xf>
    <xf numFmtId="0" fontId="10" fillId="0" borderId="0" xfId="0" applyFont="1"/>
    <xf numFmtId="0" fontId="10" fillId="1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6" fillId="0" borderId="1" xfId="4" applyBorder="1" applyAlignment="1">
      <alignment horizontal="center"/>
    </xf>
    <xf numFmtId="0" fontId="16" fillId="0" borderId="1" xfId="4" applyBorder="1" applyAlignment="1">
      <alignment horizontal="center" vertical="center"/>
    </xf>
    <xf numFmtId="0" fontId="12" fillId="0" borderId="1" xfId="3" applyBorder="1" applyAlignment="1" applyProtection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6" fillId="0" borderId="1" xfId="4" quotePrefix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6" fillId="8" borderId="0" xfId="4" applyFont="1" applyFill="1" applyAlignment="1">
      <alignment vertical="center"/>
    </xf>
    <xf numFmtId="0" fontId="0" fillId="0" borderId="0" xfId="0" applyFont="1"/>
    <xf numFmtId="0" fontId="16" fillId="0" borderId="1" xfId="4" applyBorder="1" applyAlignment="1" applyProtection="1">
      <alignment horizontal="center" vertical="center"/>
    </xf>
    <xf numFmtId="0" fontId="10" fillId="0" borderId="1" xfId="2" applyNumberFormat="1" applyFont="1" applyBorder="1" applyAlignment="1">
      <alignment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29" fillId="0" borderId="0" xfId="0" applyFont="1" applyAlignment="1">
      <alignment vertical="center"/>
    </xf>
    <xf numFmtId="0" fontId="11" fillId="11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16" borderId="0" xfId="0" applyFont="1" applyFill="1" applyAlignment="1">
      <alignment horizontal="center" vertical="center"/>
    </xf>
    <xf numFmtId="15" fontId="5" fillId="3" borderId="0" xfId="0" applyNumberFormat="1" applyFont="1" applyFill="1" applyAlignment="1">
      <alignment horizontal="left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9" fillId="12" borderId="8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9" fillId="12" borderId="10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</cellXfs>
  <cellStyles count="5">
    <cellStyle name="Comma" xfId="2" builtinId="3"/>
    <cellStyle name="Hyperlink" xfId="4" builtinId="8"/>
    <cellStyle name="Hyperlink 2" xfId="3" xr:uid="{828CFEFC-25EC-4E84-9201-29645AEE4D8C}"/>
    <cellStyle name="Normal" xfId="0" builtinId="0"/>
    <cellStyle name="Percent 2" xfId="1" xr:uid="{00000000-0005-0000-0000-000002000000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66FF33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A640-D32A-4E11-8C29-D3D27EE6BE90}">
  <dimension ref="A1:Y51"/>
  <sheetViews>
    <sheetView tabSelected="1" zoomScale="60" zoomScaleNormal="60" workbookViewId="0">
      <selection activeCell="H7" sqref="H7:X7"/>
    </sheetView>
  </sheetViews>
  <sheetFormatPr defaultColWidth="8.88671875" defaultRowHeight="15" customHeight="1"/>
  <cols>
    <col min="1" max="1" width="3.88671875" style="3" customWidth="1"/>
    <col min="2" max="8" width="8.88671875" style="3" customWidth="1"/>
    <col min="9" max="9" width="2.5546875" style="3" customWidth="1"/>
    <col min="10" max="12" width="8.88671875" style="3" customWidth="1"/>
    <col min="13" max="14" width="3.109375" style="3" customWidth="1"/>
    <col min="15" max="24" width="8.88671875" style="3" customWidth="1"/>
    <col min="25" max="25" width="2.88671875" style="3" customWidth="1"/>
    <col min="26" max="16384" width="8.88671875" style="3"/>
  </cols>
  <sheetData>
    <row r="1" spans="1:25" ht="15" customHeight="1">
      <c r="A1" s="1"/>
      <c r="B1" s="1"/>
      <c r="C1" s="1"/>
      <c r="D1" s="2"/>
      <c r="E1" s="2"/>
      <c r="F1" s="2"/>
      <c r="G1" s="2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7" customHeight="1">
      <c r="A2" s="105" t="s">
        <v>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27" customHeight="1">
      <c r="A3" s="106" t="s">
        <v>216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5" ht="15" customHeight="1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"/>
      <c r="U4" s="2"/>
      <c r="V4" s="2"/>
      <c r="W4" s="2"/>
      <c r="X4" s="2"/>
      <c r="Y4" s="2"/>
    </row>
    <row r="5" spans="1:25" ht="27" customHeight="1">
      <c r="A5" s="110" t="s">
        <v>293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</row>
    <row r="6" spans="1:25" ht="15" customHeight="1">
      <c r="A6" s="2"/>
      <c r="B6" s="2"/>
      <c r="C6" s="2"/>
      <c r="D6" s="2"/>
      <c r="E6" s="2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</row>
    <row r="7" spans="1:25" s="7" customFormat="1" ht="23.4">
      <c r="A7" s="2"/>
      <c r="B7" s="9"/>
      <c r="C7" s="12" t="s">
        <v>7</v>
      </c>
      <c r="D7" s="10"/>
      <c r="E7" s="9"/>
      <c r="F7" s="10"/>
      <c r="G7" s="10" t="s">
        <v>0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9"/>
    </row>
    <row r="8" spans="1:25" s="7" customFormat="1" ht="5.0999999999999996" customHeight="1">
      <c r="A8" s="2"/>
      <c r="B8" s="9"/>
      <c r="C8" s="9"/>
      <c r="D8" s="10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9"/>
    </row>
    <row r="9" spans="1:25" s="7" customFormat="1" ht="23.4">
      <c r="A9" s="2"/>
      <c r="B9" s="9"/>
      <c r="C9" s="12" t="s">
        <v>197</v>
      </c>
      <c r="D9" s="10"/>
      <c r="E9" s="9"/>
      <c r="F9" s="10"/>
      <c r="G9" s="10" t="s">
        <v>0</v>
      </c>
      <c r="H9" s="108"/>
      <c r="I9" s="108"/>
      <c r="J9" s="108"/>
      <c r="K9" s="11" t="str">
        <f>IF(H9="Minimum","Studi telah mendapt ijin pembukaan program studi baru. Pengajuan usulan akreditasi pertama","")</f>
        <v/>
      </c>
      <c r="L9" s="12"/>
      <c r="M9" s="11"/>
      <c r="N9" s="11"/>
      <c r="O9" s="11"/>
      <c r="P9" s="11"/>
      <c r="Q9" s="11"/>
      <c r="R9" s="11"/>
      <c r="S9" s="11"/>
      <c r="T9" s="11"/>
      <c r="U9" s="9"/>
      <c r="V9" s="9"/>
      <c r="W9" s="9"/>
      <c r="X9" s="9"/>
      <c r="Y9" s="9"/>
    </row>
    <row r="10" spans="1:25" s="7" customFormat="1" ht="23.4" hidden="1">
      <c r="A10" s="2"/>
      <c r="B10" s="9"/>
      <c r="C10" s="12"/>
      <c r="D10" s="10"/>
      <c r="E10" s="9"/>
      <c r="F10" s="10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1"/>
      <c r="S10" s="11"/>
      <c r="T10" s="11"/>
      <c r="U10" s="9"/>
      <c r="V10" s="9"/>
      <c r="W10" s="9"/>
      <c r="X10" s="9"/>
      <c r="Y10" s="9"/>
    </row>
    <row r="11" spans="1:25" s="7" customFormat="1" ht="23.4" hidden="1">
      <c r="A11" s="2"/>
      <c r="B11" s="9"/>
      <c r="C11" s="9"/>
      <c r="D11" s="10"/>
      <c r="E11" s="9"/>
      <c r="F11" s="10"/>
      <c r="G11" s="10"/>
      <c r="H11" s="86" t="s">
        <v>198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s="7" customFormat="1" ht="23.4" hidden="1">
      <c r="A12" s="2"/>
      <c r="B12" s="9"/>
      <c r="C12" s="9"/>
      <c r="D12" s="10"/>
      <c r="E12" s="9"/>
      <c r="F12" s="10"/>
      <c r="G12" s="10"/>
      <c r="H12" s="86" t="s">
        <v>4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</row>
    <row r="13" spans="1:25" s="7" customFormat="1" ht="23.4" hidden="1">
      <c r="A13" s="2"/>
      <c r="B13" s="9"/>
      <c r="C13" s="9"/>
      <c r="D13" s="10"/>
      <c r="E13" s="9"/>
      <c r="F13" s="10"/>
      <c r="G13" s="10"/>
      <c r="H13" s="86" t="s">
        <v>199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s="7" customFormat="1" ht="23.4" hidden="1">
      <c r="A14" s="2"/>
      <c r="B14" s="9"/>
      <c r="C14" s="9"/>
      <c r="D14" s="10"/>
      <c r="E14" s="9"/>
      <c r="F14" s="10"/>
      <c r="G14" s="10"/>
      <c r="H14" s="86" t="s">
        <v>5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9"/>
    </row>
    <row r="15" spans="1:25" s="7" customFormat="1" ht="23.4" hidden="1">
      <c r="A15" s="2"/>
      <c r="B15" s="9"/>
      <c r="C15" s="9"/>
      <c r="D15" s="10"/>
      <c r="E15" s="9"/>
      <c r="F15" s="10"/>
      <c r="G15" s="10"/>
      <c r="H15" s="86" t="s">
        <v>118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</row>
    <row r="16" spans="1:25" s="7" customFormat="1" ht="23.4" hidden="1">
      <c r="A16" s="2"/>
      <c r="B16" s="9"/>
      <c r="C16" s="9"/>
      <c r="D16" s="10"/>
      <c r="E16" s="9"/>
      <c r="F16" s="10"/>
      <c r="G16" s="10"/>
      <c r="H16" s="86" t="s">
        <v>41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9"/>
    </row>
    <row r="17" spans="1:25" s="7" customFormat="1" ht="23.4" hidden="1">
      <c r="A17" s="2"/>
      <c r="B17" s="9"/>
      <c r="C17" s="9"/>
      <c r="D17" s="10"/>
      <c r="E17" s="9"/>
      <c r="F17" s="10"/>
      <c r="G17" s="10"/>
      <c r="H17" s="86" t="s">
        <v>200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9"/>
    </row>
    <row r="18" spans="1:25" s="7" customFormat="1" ht="5.0999999999999996" customHeight="1">
      <c r="A18" s="2"/>
      <c r="B18" s="9"/>
      <c r="C18" s="9"/>
      <c r="D18" s="10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9"/>
    </row>
    <row r="19" spans="1:25" s="7" customFormat="1" ht="23.4">
      <c r="A19" s="2"/>
      <c r="B19" s="9"/>
      <c r="C19" s="12" t="s">
        <v>201</v>
      </c>
      <c r="D19" s="10"/>
      <c r="E19" s="9"/>
      <c r="F19" s="10"/>
      <c r="G19" s="10" t="s">
        <v>0</v>
      </c>
      <c r="H19" s="108"/>
      <c r="I19" s="108"/>
      <c r="J19" s="108"/>
      <c r="K19" s="108"/>
      <c r="L19" s="108"/>
      <c r="M19" s="108"/>
      <c r="N19" s="108"/>
      <c r="O19" s="11"/>
      <c r="P19" s="11"/>
      <c r="Q19" s="11"/>
      <c r="R19" s="11"/>
      <c r="S19" s="11"/>
      <c r="T19" s="11"/>
      <c r="U19" s="9"/>
      <c r="V19" s="9"/>
      <c r="W19" s="9"/>
      <c r="X19" s="9"/>
      <c r="Y19" s="9"/>
    </row>
    <row r="20" spans="1:25" s="7" customFormat="1" ht="5.4" customHeight="1">
      <c r="A20" s="2"/>
      <c r="B20" s="9"/>
      <c r="C20" s="9"/>
      <c r="D20" s="10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9"/>
    </row>
    <row r="21" spans="1:25" s="7" customFormat="1" ht="23.4">
      <c r="A21" s="2"/>
      <c r="B21" s="9"/>
      <c r="C21" s="12" t="s">
        <v>6</v>
      </c>
      <c r="D21" s="10"/>
      <c r="E21" s="9"/>
      <c r="F21" s="10"/>
      <c r="G21" s="10" t="s">
        <v>0</v>
      </c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9"/>
    </row>
    <row r="22" spans="1:25" s="7" customFormat="1" ht="5.4" customHeight="1">
      <c r="A22" s="2"/>
      <c r="B22" s="9"/>
      <c r="C22" s="9"/>
      <c r="D22" s="10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</row>
    <row r="23" spans="1:25" s="7" customFormat="1" ht="23.4">
      <c r="A23" s="2"/>
      <c r="B23" s="9"/>
      <c r="C23" s="12" t="s">
        <v>2</v>
      </c>
      <c r="D23" s="10"/>
      <c r="E23" s="9"/>
      <c r="F23" s="10"/>
      <c r="G23" s="10" t="s">
        <v>0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9"/>
    </row>
    <row r="24" spans="1:25" s="7" customFormat="1" ht="5.4" customHeight="1">
      <c r="A24" s="2"/>
      <c r="B24" s="9"/>
      <c r="C24" s="9"/>
      <c r="D24" s="10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9"/>
    </row>
    <row r="25" spans="1:25" s="7" customFormat="1" ht="24.6" hidden="1" customHeight="1">
      <c r="A25" s="2"/>
      <c r="B25" s="9"/>
      <c r="C25" s="9"/>
      <c r="D25" s="10"/>
      <c r="E25" s="9"/>
      <c r="F25" s="10"/>
      <c r="G25" s="10"/>
      <c r="H25" s="86"/>
      <c r="I25" s="86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9"/>
    </row>
    <row r="26" spans="1:25" s="7" customFormat="1" ht="24.6" hidden="1" customHeight="1">
      <c r="A26" s="2"/>
      <c r="B26" s="9"/>
      <c r="C26" s="9"/>
      <c r="D26" s="10"/>
      <c r="E26" s="9"/>
      <c r="F26" s="10"/>
      <c r="G26" s="10"/>
      <c r="H26" s="86" t="s">
        <v>202</v>
      </c>
      <c r="I26" s="86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9"/>
    </row>
    <row r="27" spans="1:25" s="7" customFormat="1" ht="24.6" hidden="1" customHeight="1">
      <c r="A27" s="2"/>
      <c r="B27" s="9"/>
      <c r="C27" s="9"/>
      <c r="D27" s="10"/>
      <c r="E27" s="9"/>
      <c r="F27" s="10"/>
      <c r="G27" s="10"/>
      <c r="H27" s="86" t="s">
        <v>203</v>
      </c>
      <c r="I27" s="86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9"/>
    </row>
    <row r="28" spans="1:25" s="7" customFormat="1" ht="24.6" hidden="1" customHeight="1">
      <c r="A28" s="2"/>
      <c r="B28" s="9"/>
      <c r="C28" s="9"/>
      <c r="D28" s="10"/>
      <c r="E28" s="9"/>
      <c r="F28" s="10"/>
      <c r="G28" s="10"/>
      <c r="H28" s="86" t="s">
        <v>204</v>
      </c>
      <c r="I28" s="86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9"/>
    </row>
    <row r="29" spans="1:25" s="7" customFormat="1" ht="24.6" hidden="1" customHeight="1">
      <c r="A29" s="2"/>
      <c r="B29" s="9"/>
      <c r="C29" s="9"/>
      <c r="D29" s="10"/>
      <c r="E29" s="9"/>
      <c r="F29" s="10"/>
      <c r="G29" s="10"/>
      <c r="H29" s="86" t="s">
        <v>205</v>
      </c>
      <c r="I29" s="86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9"/>
    </row>
    <row r="30" spans="1:25" s="7" customFormat="1" ht="5.4" hidden="1" customHeight="1">
      <c r="A30" s="2"/>
      <c r="B30" s="9"/>
      <c r="C30" s="9"/>
      <c r="D30" s="10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9"/>
    </row>
    <row r="31" spans="1:25" s="7" customFormat="1" ht="24" customHeight="1">
      <c r="A31" s="2"/>
      <c r="B31" s="9"/>
      <c r="C31" s="12" t="s">
        <v>206</v>
      </c>
      <c r="D31" s="10"/>
      <c r="E31" s="9"/>
      <c r="F31" s="10"/>
      <c r="G31" s="10" t="s">
        <v>0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9"/>
    </row>
    <row r="32" spans="1:25" s="7" customFormat="1" ht="5.4" customHeight="1">
      <c r="A32" s="2"/>
      <c r="B32" s="9"/>
      <c r="C32" s="9"/>
      <c r="D32" s="10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9"/>
    </row>
    <row r="33" spans="1:25" s="7" customFormat="1" ht="24" customHeight="1">
      <c r="A33" s="2"/>
      <c r="B33" s="9"/>
      <c r="C33" s="12"/>
      <c r="D33" s="10"/>
      <c r="E33" s="9"/>
      <c r="F33" s="10"/>
      <c r="G33" s="10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9"/>
    </row>
    <row r="34" spans="1:25" s="7" customFormat="1" ht="5.4" customHeight="1">
      <c r="A34" s="2"/>
      <c r="B34" s="9"/>
      <c r="C34" s="9"/>
      <c r="D34" s="10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9"/>
    </row>
    <row r="35" spans="1:25" s="7" customFormat="1" ht="24" customHeight="1">
      <c r="A35" s="2"/>
      <c r="B35" s="9"/>
      <c r="C35" s="12"/>
      <c r="D35" s="10"/>
      <c r="E35" s="9"/>
      <c r="F35" s="10"/>
      <c r="G35" s="10"/>
      <c r="H35" s="103" t="s">
        <v>207</v>
      </c>
      <c r="I35" s="103"/>
      <c r="J35" s="103"/>
      <c r="K35" s="103"/>
      <c r="L35" s="19"/>
      <c r="M35" s="19"/>
      <c r="N35" s="19"/>
      <c r="O35" s="19"/>
      <c r="P35" s="19"/>
      <c r="Q35" s="19"/>
      <c r="R35" s="19"/>
      <c r="S35" s="19"/>
      <c r="T35" s="19"/>
      <c r="U35" s="104" t="s">
        <v>208</v>
      </c>
      <c r="V35" s="104"/>
      <c r="W35" s="19"/>
      <c r="X35" s="19"/>
      <c r="Y35" s="9"/>
    </row>
    <row r="36" spans="1:25" s="7" customFormat="1" ht="5.4" customHeight="1">
      <c r="A36" s="2"/>
      <c r="B36" s="9"/>
      <c r="C36" s="9"/>
      <c r="D36" s="10"/>
      <c r="E36" s="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9"/>
      <c r="V36" s="9"/>
      <c r="W36" s="10"/>
      <c r="X36" s="10"/>
      <c r="Y36" s="9"/>
    </row>
    <row r="37" spans="1:25" s="7" customFormat="1" ht="24" customHeight="1">
      <c r="A37" s="2"/>
      <c r="B37" s="9"/>
      <c r="C37" s="12" t="s">
        <v>209</v>
      </c>
      <c r="D37" s="10"/>
      <c r="E37" s="9"/>
      <c r="F37" s="10"/>
      <c r="G37" s="10" t="s">
        <v>0</v>
      </c>
      <c r="H37" s="108"/>
      <c r="I37" s="108"/>
      <c r="J37" s="108"/>
      <c r="K37" s="108"/>
      <c r="L37" s="108"/>
      <c r="M37" s="108"/>
      <c r="N37" s="108"/>
      <c r="O37" s="11"/>
      <c r="P37" s="11"/>
      <c r="Q37" s="11"/>
      <c r="R37" s="11"/>
      <c r="S37" s="11"/>
      <c r="T37" s="11"/>
      <c r="U37" s="9"/>
      <c r="V37" s="9"/>
      <c r="W37" s="9"/>
      <c r="X37" s="9"/>
      <c r="Y37" s="9"/>
    </row>
    <row r="38" spans="1:25" s="7" customFormat="1" ht="5.4" customHeight="1">
      <c r="A38" s="2"/>
      <c r="B38" s="9"/>
      <c r="C38" s="9"/>
      <c r="D38" s="10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9"/>
    </row>
    <row r="39" spans="1:25" s="7" customFormat="1" ht="24" customHeight="1">
      <c r="A39" s="2"/>
      <c r="B39" s="9"/>
      <c r="C39" s="12" t="s">
        <v>210</v>
      </c>
      <c r="D39" s="10"/>
      <c r="E39" s="9"/>
      <c r="F39" s="10"/>
      <c r="G39" s="10" t="s">
        <v>0</v>
      </c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1"/>
      <c r="S39" s="11"/>
      <c r="T39" s="11"/>
      <c r="U39" s="9"/>
      <c r="V39" s="9"/>
      <c r="W39" s="9"/>
      <c r="X39" s="9"/>
      <c r="Y39" s="9"/>
    </row>
    <row r="40" spans="1:25" s="7" customFormat="1" ht="5.4" customHeight="1">
      <c r="A40" s="2"/>
      <c r="B40" s="9"/>
      <c r="C40" s="9"/>
      <c r="D40" s="10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9"/>
    </row>
    <row r="41" spans="1:25" s="7" customFormat="1" ht="24" customHeight="1">
      <c r="A41" s="2"/>
      <c r="B41" s="9"/>
      <c r="C41" s="12" t="s">
        <v>211</v>
      </c>
      <c r="D41" s="10"/>
      <c r="E41" s="9"/>
      <c r="F41" s="10"/>
      <c r="G41" s="10" t="s">
        <v>0</v>
      </c>
      <c r="H41" s="108"/>
      <c r="I41" s="108"/>
      <c r="J41" s="108"/>
      <c r="K41" s="108"/>
      <c r="L41" s="108"/>
      <c r="M41" s="108"/>
      <c r="N41" s="108"/>
      <c r="O41" s="108"/>
      <c r="P41" s="108"/>
      <c r="Q41" s="11"/>
      <c r="R41" s="11"/>
      <c r="S41" s="11"/>
      <c r="T41" s="11"/>
      <c r="U41" s="9"/>
      <c r="V41" s="9"/>
      <c r="W41" s="9"/>
      <c r="X41" s="9"/>
      <c r="Y41" s="9"/>
    </row>
    <row r="42" spans="1:25" s="7" customFormat="1" ht="5.4" customHeight="1">
      <c r="A42" s="2"/>
      <c r="B42" s="9"/>
      <c r="C42" s="9"/>
      <c r="D42" s="10"/>
      <c r="E42" s="9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9"/>
    </row>
    <row r="43" spans="1:25" s="7" customFormat="1" ht="24" customHeight="1">
      <c r="A43" s="2"/>
      <c r="B43" s="9"/>
      <c r="C43" s="12" t="s">
        <v>212</v>
      </c>
      <c r="D43" s="10"/>
      <c r="E43" s="9"/>
      <c r="F43" s="10"/>
      <c r="G43" s="10" t="s">
        <v>0</v>
      </c>
      <c r="H43" s="17"/>
      <c r="I43" s="87" t="s">
        <v>8</v>
      </c>
      <c r="J43" s="17"/>
      <c r="K43" s="11"/>
      <c r="L43" s="16" t="s">
        <v>214</v>
      </c>
      <c r="M43" s="11"/>
      <c r="N43" s="11"/>
      <c r="O43" s="11"/>
      <c r="P43" s="11"/>
      <c r="Q43" s="11"/>
      <c r="R43" s="11"/>
      <c r="S43" s="11"/>
      <c r="T43" s="11"/>
      <c r="U43" s="9"/>
      <c r="V43" s="9"/>
      <c r="W43" s="9"/>
      <c r="X43" s="9"/>
      <c r="Y43" s="9"/>
    </row>
    <row r="44" spans="1:25" s="7" customFormat="1" ht="5.4" customHeight="1">
      <c r="A44" s="2"/>
      <c r="B44" s="9"/>
      <c r="C44" s="9"/>
      <c r="D44" s="10"/>
      <c r="E44" s="9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9"/>
    </row>
    <row r="45" spans="1:25" ht="24.6" customHeight="1">
      <c r="A45" s="2"/>
      <c r="B45" s="2"/>
      <c r="C45" s="2"/>
      <c r="D45" s="8"/>
      <c r="E45" s="2"/>
      <c r="F45" s="2"/>
      <c r="G45" s="2"/>
      <c r="H45" s="2"/>
      <c r="I45" s="2"/>
      <c r="J45" s="2"/>
      <c r="K45" s="2"/>
      <c r="L45" s="2"/>
      <c r="M45" s="2"/>
      <c r="N45" s="2"/>
      <c r="O45" s="5"/>
      <c r="P45" s="5"/>
      <c r="Q45" s="5"/>
      <c r="R45" s="5"/>
      <c r="S45" s="5"/>
      <c r="T45" s="5"/>
      <c r="U45" s="2"/>
      <c r="V45" s="2"/>
      <c r="W45" s="2"/>
      <c r="X45" s="2"/>
      <c r="Y45" s="2"/>
    </row>
    <row r="46" spans="1:25" ht="4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88"/>
      <c r="N46" s="11"/>
      <c r="O46" s="9"/>
      <c r="P46" s="10"/>
      <c r="Q46" s="9"/>
      <c r="R46" s="10"/>
      <c r="S46" s="10"/>
      <c r="T46" s="10"/>
      <c r="U46" s="10"/>
      <c r="V46" s="10"/>
      <c r="W46" s="10"/>
      <c r="X46" s="2"/>
      <c r="Y46" s="9"/>
    </row>
    <row r="47" spans="1:25" ht="24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88"/>
      <c r="N47" s="11"/>
      <c r="O47" s="12" t="s">
        <v>213</v>
      </c>
      <c r="P47" s="10"/>
      <c r="Q47" s="9"/>
      <c r="R47" s="10" t="s">
        <v>0</v>
      </c>
      <c r="S47" s="108"/>
      <c r="T47" s="108"/>
      <c r="U47" s="108"/>
      <c r="V47" s="108"/>
      <c r="W47" s="108"/>
      <c r="X47" s="108"/>
      <c r="Y47" s="9"/>
    </row>
    <row r="48" spans="1:25" ht="4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88"/>
      <c r="N48" s="2"/>
      <c r="O48" s="9"/>
      <c r="P48" s="10"/>
      <c r="Q48" s="9"/>
      <c r="R48" s="10"/>
      <c r="S48" s="10"/>
      <c r="T48" s="10"/>
      <c r="U48" s="10"/>
      <c r="V48" s="2"/>
      <c r="W48" s="2"/>
      <c r="X48" s="2"/>
      <c r="Y48" s="2"/>
    </row>
    <row r="49" spans="1:25" ht="24" customHeight="1">
      <c r="A49" s="2"/>
      <c r="B49" s="16"/>
      <c r="C49" s="15"/>
      <c r="D49" s="2"/>
      <c r="E49" s="2"/>
      <c r="F49" s="2"/>
      <c r="G49" s="2"/>
      <c r="H49" s="2"/>
      <c r="I49" s="2"/>
      <c r="J49" s="2"/>
      <c r="K49" s="2"/>
      <c r="L49" s="2"/>
      <c r="M49" s="88"/>
      <c r="N49" s="2"/>
      <c r="O49" s="12" t="s">
        <v>215</v>
      </c>
      <c r="P49" s="10"/>
      <c r="Q49" s="9"/>
      <c r="R49" s="10" t="s">
        <v>0</v>
      </c>
      <c r="S49" s="111">
        <f ca="1">TODAY()</f>
        <v>44279</v>
      </c>
      <c r="T49" s="111"/>
      <c r="U49" s="111"/>
      <c r="V49" s="2"/>
      <c r="W49" s="2"/>
      <c r="X49" s="2"/>
      <c r="Y49" s="2"/>
    </row>
    <row r="50" spans="1:25" ht="24" customHeight="1">
      <c r="A50" s="2"/>
      <c r="B50" s="14" t="s">
        <v>1</v>
      </c>
      <c r="C50" s="15" t="s">
        <v>300</v>
      </c>
      <c r="D50" s="2"/>
      <c r="E50" s="2"/>
      <c r="F50" s="2"/>
      <c r="G50" s="2"/>
      <c r="H50" s="2"/>
      <c r="I50" s="2"/>
      <c r="J50" s="2"/>
      <c r="K50" s="2"/>
      <c r="L50" s="2"/>
      <c r="M50" s="88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" customHeight="1">
      <c r="A51" s="2"/>
      <c r="B51" s="1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</sheetData>
  <protectedRanges>
    <protectedRange sqref="H19:I19 H23:I23 H31:I31 H33:I33 H37:I37 H39:I39 H41:I41 Q31 H9:J9 H43" name="Nama Program Studi"/>
    <protectedRange sqref="S49" name="Tanggal Penilaian AL"/>
    <protectedRange sqref="S47" name="Kota Penilaian AL"/>
    <protectedRange sqref="H7:I7 H21:I21" name="Nama PT"/>
  </protectedRanges>
  <mergeCells count="17">
    <mergeCell ref="H37:N37"/>
    <mergeCell ref="H39:Q39"/>
    <mergeCell ref="H41:P41"/>
    <mergeCell ref="S47:X47"/>
    <mergeCell ref="S49:U49"/>
    <mergeCell ref="H35:K35"/>
    <mergeCell ref="U35:V35"/>
    <mergeCell ref="A2:Y2"/>
    <mergeCell ref="A3:Y3"/>
    <mergeCell ref="H7:X7"/>
    <mergeCell ref="H9:J9"/>
    <mergeCell ref="H19:N19"/>
    <mergeCell ref="H21:X21"/>
    <mergeCell ref="H23:X23"/>
    <mergeCell ref="H31:X31"/>
    <mergeCell ref="H33:X33"/>
    <mergeCell ref="A5:Y5"/>
  </mergeCells>
  <dataValidations count="3">
    <dataValidation type="list" allowBlank="1" showInputMessage="1" showErrorMessage="1" sqref="H9:J9" xr:uid="{6EF0E9BF-A6BC-491B-8816-5959819AE696}">
      <formula1>$H$10:$H$17</formula1>
    </dataValidation>
    <dataValidation type="list" allowBlank="1" showInputMessage="1" showErrorMessage="1" sqref="H25:N29" xr:uid="{34141A21-253A-447E-B19C-F8F416D25CBE}">
      <formula1>#REF!</formula1>
    </dataValidation>
    <dataValidation allowBlank="1" showInputMessage="1" showErrorMessage="1" sqref="H37:I37 H33:I33 H39:I39 H41:I41 H43 H19" xr:uid="{709E2063-49D6-45CB-80C1-B29EB61833BA}"/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9441-F917-4519-8544-8ED21AF7F990}">
  <dimension ref="A1:L17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7" sqref="B7"/>
    </sheetView>
  </sheetViews>
  <sheetFormatPr defaultColWidth="8.88671875" defaultRowHeight="14.4"/>
  <cols>
    <col min="1" max="1" width="5.5546875" style="3" customWidth="1"/>
    <col min="2" max="2" width="23" style="3" customWidth="1"/>
    <col min="3" max="10" width="7.5546875" style="3" customWidth="1"/>
    <col min="11" max="11" width="14.33203125" style="3" customWidth="1"/>
    <col min="12" max="12" width="14.5546875" style="3" bestFit="1" customWidth="1"/>
    <col min="13" max="16384" width="8.88671875" style="3"/>
  </cols>
  <sheetData>
    <row r="1" spans="1:12">
      <c r="A1" s="37" t="s">
        <v>43</v>
      </c>
      <c r="L1" s="20" t="s">
        <v>10</v>
      </c>
    </row>
    <row r="2" spans="1:12">
      <c r="A2" s="37"/>
    </row>
    <row r="3" spans="1:12" ht="21.9" customHeight="1">
      <c r="A3" s="128" t="s">
        <v>12</v>
      </c>
      <c r="B3" s="128" t="s">
        <v>245</v>
      </c>
      <c r="C3" s="128" t="s">
        <v>44</v>
      </c>
      <c r="D3" s="128"/>
      <c r="E3" s="128"/>
      <c r="F3" s="128"/>
      <c r="G3" s="128"/>
      <c r="H3" s="128"/>
      <c r="I3" s="128"/>
      <c r="J3" s="128"/>
      <c r="K3" s="128" t="s">
        <v>153</v>
      </c>
    </row>
    <row r="4" spans="1:12">
      <c r="A4" s="128"/>
      <c r="B4" s="128"/>
      <c r="C4" s="128" t="s">
        <v>45</v>
      </c>
      <c r="D4" s="128"/>
      <c r="E4" s="128"/>
      <c r="F4" s="128"/>
      <c r="G4" s="128" t="s">
        <v>246</v>
      </c>
      <c r="H4" s="128"/>
      <c r="I4" s="128"/>
      <c r="J4" s="128"/>
      <c r="K4" s="128"/>
    </row>
    <row r="5" spans="1:12" ht="29.1" customHeight="1">
      <c r="A5" s="128"/>
      <c r="B5" s="128"/>
      <c r="C5" s="38" t="s">
        <v>29</v>
      </c>
      <c r="D5" s="38" t="s">
        <v>30</v>
      </c>
      <c r="E5" s="38" t="s">
        <v>9</v>
      </c>
      <c r="F5" s="38" t="s">
        <v>88</v>
      </c>
      <c r="G5" s="38" t="s">
        <v>29</v>
      </c>
      <c r="H5" s="38" t="s">
        <v>30</v>
      </c>
      <c r="I5" s="38" t="s">
        <v>9</v>
      </c>
      <c r="J5" s="38" t="s">
        <v>88</v>
      </c>
      <c r="K5" s="128"/>
    </row>
    <row r="6" spans="1:12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  <c r="I6" s="28">
        <v>9</v>
      </c>
      <c r="J6" s="28">
        <v>10</v>
      </c>
      <c r="K6" s="28">
        <v>11</v>
      </c>
    </row>
    <row r="7" spans="1:12">
      <c r="A7" s="30">
        <v>1</v>
      </c>
      <c r="B7" s="34"/>
      <c r="C7" s="25"/>
      <c r="D7" s="25"/>
      <c r="E7" s="25"/>
      <c r="F7" s="101" t="e">
        <f>AVERAGE(C7:E7)</f>
        <v>#DIV/0!</v>
      </c>
      <c r="G7" s="25"/>
      <c r="H7" s="25"/>
      <c r="I7" s="25"/>
      <c r="J7" s="101" t="e">
        <f>AVERAGE(G7:I7)</f>
        <v>#DIV/0!</v>
      </c>
      <c r="K7" s="101" t="e">
        <f>AVERAGE(F7,J7)</f>
        <v>#DIV/0!</v>
      </c>
    </row>
    <row r="8" spans="1:12">
      <c r="A8" s="30">
        <v>2</v>
      </c>
      <c r="B8" s="34"/>
      <c r="C8" s="25"/>
      <c r="D8" s="25"/>
      <c r="E8" s="25"/>
      <c r="F8" s="101" t="e">
        <f t="shared" ref="F8:F17" si="0">AVERAGE(C8:E8)</f>
        <v>#DIV/0!</v>
      </c>
      <c r="G8" s="25"/>
      <c r="H8" s="25"/>
      <c r="I8" s="25"/>
      <c r="J8" s="101" t="e">
        <f t="shared" ref="J8:J11" si="1">AVERAGE(G8:I8)</f>
        <v>#DIV/0!</v>
      </c>
      <c r="K8" s="101" t="e">
        <f t="shared" ref="K8:K11" si="2">AVERAGE(F8,J8)</f>
        <v>#DIV/0!</v>
      </c>
    </row>
    <row r="9" spans="1:12">
      <c r="A9" s="30">
        <v>3</v>
      </c>
      <c r="B9" s="34"/>
      <c r="C9" s="25"/>
      <c r="D9" s="25"/>
      <c r="E9" s="25"/>
      <c r="F9" s="101" t="e">
        <f t="shared" si="0"/>
        <v>#DIV/0!</v>
      </c>
      <c r="G9" s="25"/>
      <c r="H9" s="25"/>
      <c r="I9" s="25"/>
      <c r="J9" s="101" t="e">
        <f t="shared" si="1"/>
        <v>#DIV/0!</v>
      </c>
      <c r="K9" s="101" t="e">
        <f t="shared" si="2"/>
        <v>#DIV/0!</v>
      </c>
    </row>
    <row r="10" spans="1:12">
      <c r="A10" s="30">
        <v>4</v>
      </c>
      <c r="B10" s="34"/>
      <c r="C10" s="25"/>
      <c r="D10" s="25"/>
      <c r="E10" s="25"/>
      <c r="F10" s="101" t="e">
        <f t="shared" si="0"/>
        <v>#DIV/0!</v>
      </c>
      <c r="G10" s="25"/>
      <c r="H10" s="25"/>
      <c r="I10" s="25"/>
      <c r="J10" s="101" t="e">
        <f t="shared" si="1"/>
        <v>#DIV/0!</v>
      </c>
      <c r="K10" s="101" t="e">
        <f t="shared" si="2"/>
        <v>#DIV/0!</v>
      </c>
    </row>
    <row r="11" spans="1:12">
      <c r="A11" s="30">
        <v>5</v>
      </c>
      <c r="B11" s="34"/>
      <c r="C11" s="25"/>
      <c r="D11" s="25"/>
      <c r="E11" s="25"/>
      <c r="F11" s="101" t="e">
        <f t="shared" si="0"/>
        <v>#DIV/0!</v>
      </c>
      <c r="G11" s="25"/>
      <c r="H11" s="25"/>
      <c r="I11" s="25"/>
      <c r="J11" s="101" t="e">
        <f t="shared" si="1"/>
        <v>#DIV/0!</v>
      </c>
      <c r="K11" s="101" t="e">
        <f t="shared" si="2"/>
        <v>#DIV/0!</v>
      </c>
    </row>
    <row r="12" spans="1:12">
      <c r="A12" s="30">
        <v>6</v>
      </c>
      <c r="B12" s="34"/>
      <c r="C12" s="25"/>
      <c r="D12" s="25"/>
      <c r="E12" s="25"/>
      <c r="F12" s="101" t="e">
        <f t="shared" si="0"/>
        <v>#DIV/0!</v>
      </c>
      <c r="G12" s="25"/>
      <c r="H12" s="25"/>
      <c r="I12" s="25"/>
      <c r="J12" s="101" t="e">
        <f t="shared" ref="J12:J17" si="3">AVERAGE(G12:I12)</f>
        <v>#DIV/0!</v>
      </c>
      <c r="K12" s="101" t="e">
        <f t="shared" ref="K12:K17" si="4">AVERAGE(F12,J12)</f>
        <v>#DIV/0!</v>
      </c>
    </row>
    <row r="13" spans="1:12">
      <c r="A13" s="30">
        <v>7</v>
      </c>
      <c r="B13" s="34"/>
      <c r="C13" s="25"/>
      <c r="D13" s="25"/>
      <c r="E13" s="25"/>
      <c r="F13" s="101" t="e">
        <f t="shared" si="0"/>
        <v>#DIV/0!</v>
      </c>
      <c r="G13" s="25"/>
      <c r="H13" s="25"/>
      <c r="I13" s="25"/>
      <c r="J13" s="101" t="e">
        <f t="shared" si="3"/>
        <v>#DIV/0!</v>
      </c>
      <c r="K13" s="101" t="e">
        <f t="shared" si="4"/>
        <v>#DIV/0!</v>
      </c>
    </row>
    <row r="14" spans="1:12">
      <c r="A14" s="30">
        <v>8</v>
      </c>
      <c r="B14" s="34"/>
      <c r="C14" s="25"/>
      <c r="D14" s="25"/>
      <c r="E14" s="25"/>
      <c r="F14" s="101" t="e">
        <f t="shared" si="0"/>
        <v>#DIV/0!</v>
      </c>
      <c r="G14" s="25"/>
      <c r="H14" s="25"/>
      <c r="I14" s="25"/>
      <c r="J14" s="101" t="e">
        <f t="shared" si="3"/>
        <v>#DIV/0!</v>
      </c>
      <c r="K14" s="101" t="e">
        <f t="shared" si="4"/>
        <v>#DIV/0!</v>
      </c>
    </row>
    <row r="15" spans="1:12">
      <c r="A15" s="30">
        <v>9</v>
      </c>
      <c r="B15" s="34"/>
      <c r="C15" s="25"/>
      <c r="D15" s="25"/>
      <c r="E15" s="25"/>
      <c r="F15" s="101" t="e">
        <f t="shared" si="0"/>
        <v>#DIV/0!</v>
      </c>
      <c r="G15" s="25"/>
      <c r="H15" s="25"/>
      <c r="I15" s="25"/>
      <c r="J15" s="101" t="e">
        <f t="shared" si="3"/>
        <v>#DIV/0!</v>
      </c>
      <c r="K15" s="101" t="e">
        <f t="shared" si="4"/>
        <v>#DIV/0!</v>
      </c>
    </row>
    <row r="16" spans="1:12">
      <c r="A16" s="30">
        <v>10</v>
      </c>
      <c r="B16" s="34"/>
      <c r="C16" s="25"/>
      <c r="D16" s="25"/>
      <c r="E16" s="25"/>
      <c r="F16" s="101" t="e">
        <f t="shared" si="0"/>
        <v>#DIV/0!</v>
      </c>
      <c r="G16" s="25"/>
      <c r="H16" s="25"/>
      <c r="I16" s="25"/>
      <c r="J16" s="101" t="e">
        <f t="shared" si="3"/>
        <v>#DIV/0!</v>
      </c>
      <c r="K16" s="101" t="e">
        <f t="shared" si="4"/>
        <v>#DIV/0!</v>
      </c>
    </row>
    <row r="17" spans="1:11">
      <c r="A17" s="30" t="s">
        <v>46</v>
      </c>
      <c r="B17" s="34"/>
      <c r="C17" s="25"/>
      <c r="D17" s="25"/>
      <c r="E17" s="25"/>
      <c r="F17" s="101" t="e">
        <f t="shared" si="0"/>
        <v>#DIV/0!</v>
      </c>
      <c r="G17" s="25"/>
      <c r="H17" s="25"/>
      <c r="I17" s="25"/>
      <c r="J17" s="101" t="e">
        <f t="shared" si="3"/>
        <v>#DIV/0!</v>
      </c>
      <c r="K17" s="101" t="e">
        <f t="shared" si="4"/>
        <v>#DIV/0!</v>
      </c>
    </row>
  </sheetData>
  <mergeCells count="6">
    <mergeCell ref="A3:A5"/>
    <mergeCell ref="B3:B5"/>
    <mergeCell ref="C3:J3"/>
    <mergeCell ref="K3:K5"/>
    <mergeCell ref="C4:F4"/>
    <mergeCell ref="G4:J4"/>
  </mergeCells>
  <hyperlinks>
    <hyperlink ref="L1" location="'Daftar Tabel'!A1" display="&lt;&lt;&lt; Daftar Tabel" xr:uid="{7A01189C-24A8-475C-8D30-76FBD5DDFF8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5376-0EC7-4E28-ACED-F968A6EABE09}">
  <dimension ref="A1:K17"/>
  <sheetViews>
    <sheetView zoomScale="80" zoomScaleNormal="80"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defaultColWidth="8.88671875" defaultRowHeight="14.4"/>
  <cols>
    <col min="1" max="1" width="5.5546875" style="3" customWidth="1"/>
    <col min="2" max="2" width="24.109375" style="3" customWidth="1"/>
    <col min="3" max="6" width="10.5546875" style="3" customWidth="1"/>
    <col min="7" max="7" width="9.88671875" style="3" customWidth="1"/>
    <col min="8" max="8" width="10.5546875" style="3" customWidth="1"/>
    <col min="9" max="9" width="9.33203125" style="3" customWidth="1"/>
    <col min="10" max="10" width="9.44140625" style="3" customWidth="1"/>
    <col min="11" max="11" width="14.5546875" style="3" bestFit="1" customWidth="1"/>
    <col min="12" max="16384" width="8.88671875" style="3"/>
  </cols>
  <sheetData>
    <row r="1" spans="1:11">
      <c r="A1" s="3" t="s">
        <v>247</v>
      </c>
      <c r="K1" s="20" t="s">
        <v>10</v>
      </c>
    </row>
    <row r="3" spans="1:11" ht="29.4" customHeight="1">
      <c r="A3" s="112" t="s">
        <v>12</v>
      </c>
      <c r="B3" s="112" t="s">
        <v>245</v>
      </c>
      <c r="C3" s="114" t="s">
        <v>47</v>
      </c>
      <c r="D3" s="115"/>
      <c r="E3" s="115"/>
      <c r="F3" s="115"/>
      <c r="G3" s="115"/>
      <c r="H3" s="116"/>
      <c r="I3" s="112" t="s">
        <v>48</v>
      </c>
      <c r="J3" s="112" t="s">
        <v>49</v>
      </c>
    </row>
    <row r="4" spans="1:11" ht="30" customHeight="1">
      <c r="A4" s="129"/>
      <c r="B4" s="129"/>
      <c r="C4" s="114" t="s">
        <v>50</v>
      </c>
      <c r="D4" s="115"/>
      <c r="E4" s="116"/>
      <c r="F4" s="112" t="s">
        <v>32</v>
      </c>
      <c r="G4" s="112" t="s">
        <v>33</v>
      </c>
      <c r="H4" s="112" t="s">
        <v>51</v>
      </c>
      <c r="I4" s="129"/>
      <c r="J4" s="129"/>
    </row>
    <row r="5" spans="1:11" ht="32.1" customHeight="1">
      <c r="A5" s="113"/>
      <c r="B5" s="113"/>
      <c r="C5" s="27" t="s">
        <v>52</v>
      </c>
      <c r="D5" s="27" t="s">
        <v>53</v>
      </c>
      <c r="E5" s="27" t="s">
        <v>54</v>
      </c>
      <c r="F5" s="113"/>
      <c r="G5" s="113"/>
      <c r="H5" s="113"/>
      <c r="I5" s="113"/>
      <c r="J5" s="113"/>
    </row>
    <row r="6" spans="1:11">
      <c r="A6" s="28">
        <v>1</v>
      </c>
      <c r="B6" s="28">
        <v>2</v>
      </c>
      <c r="C6" s="28">
        <v>4</v>
      </c>
      <c r="D6" s="28">
        <v>5</v>
      </c>
      <c r="E6" s="28">
        <v>6</v>
      </c>
      <c r="F6" s="28">
        <v>7</v>
      </c>
      <c r="G6" s="28">
        <v>8</v>
      </c>
      <c r="H6" s="28">
        <v>9</v>
      </c>
      <c r="I6" s="28">
        <v>10</v>
      </c>
      <c r="J6" s="28">
        <v>11</v>
      </c>
    </row>
    <row r="7" spans="1:11">
      <c r="A7" s="30">
        <v>1</v>
      </c>
      <c r="B7" s="33"/>
      <c r="C7" s="25"/>
      <c r="D7" s="25"/>
      <c r="E7" s="25"/>
      <c r="F7" s="25"/>
      <c r="G7" s="25"/>
      <c r="H7" s="25"/>
      <c r="I7" s="97">
        <f>SUM(C7:H7)</f>
        <v>0</v>
      </c>
      <c r="J7" s="97">
        <f>I7/2</f>
        <v>0</v>
      </c>
    </row>
    <row r="8" spans="1:11">
      <c r="A8" s="30">
        <v>2</v>
      </c>
      <c r="B8" s="33"/>
      <c r="C8" s="25"/>
      <c r="D8" s="25"/>
      <c r="E8" s="25"/>
      <c r="F8" s="25"/>
      <c r="G8" s="25"/>
      <c r="H8" s="25"/>
      <c r="I8" s="97">
        <f t="shared" ref="I8:I11" si="0">SUM(C8:H8)</f>
        <v>0</v>
      </c>
      <c r="J8" s="97">
        <f t="shared" ref="J8:J11" si="1">I8/2</f>
        <v>0</v>
      </c>
    </row>
    <row r="9" spans="1:11">
      <c r="A9" s="30">
        <v>3</v>
      </c>
      <c r="B9" s="34"/>
      <c r="C9" s="25"/>
      <c r="D9" s="25"/>
      <c r="E9" s="25"/>
      <c r="F9" s="25"/>
      <c r="G9" s="25"/>
      <c r="H9" s="25"/>
      <c r="I9" s="97">
        <f t="shared" si="0"/>
        <v>0</v>
      </c>
      <c r="J9" s="97">
        <f t="shared" si="1"/>
        <v>0</v>
      </c>
    </row>
    <row r="10" spans="1:11">
      <c r="A10" s="30">
        <v>4</v>
      </c>
      <c r="B10" s="34"/>
      <c r="C10" s="25"/>
      <c r="D10" s="25"/>
      <c r="E10" s="25"/>
      <c r="F10" s="25"/>
      <c r="G10" s="25"/>
      <c r="H10" s="25"/>
      <c r="I10" s="97">
        <f t="shared" si="0"/>
        <v>0</v>
      </c>
      <c r="J10" s="97">
        <f t="shared" si="1"/>
        <v>0</v>
      </c>
    </row>
    <row r="11" spans="1:11">
      <c r="A11" s="30">
        <v>5</v>
      </c>
      <c r="B11" s="34"/>
      <c r="C11" s="25"/>
      <c r="D11" s="25"/>
      <c r="E11" s="25"/>
      <c r="F11" s="25"/>
      <c r="G11" s="25"/>
      <c r="H11" s="25"/>
      <c r="I11" s="97">
        <f t="shared" si="0"/>
        <v>0</v>
      </c>
      <c r="J11" s="97">
        <f t="shared" si="1"/>
        <v>0</v>
      </c>
    </row>
    <row r="12" spans="1:11">
      <c r="A12" s="30">
        <v>6</v>
      </c>
      <c r="B12" s="34"/>
      <c r="C12" s="25"/>
      <c r="D12" s="25"/>
      <c r="E12" s="25"/>
      <c r="F12" s="25"/>
      <c r="G12" s="25"/>
      <c r="H12" s="25"/>
      <c r="I12" s="97">
        <f t="shared" ref="I12:I17" si="2">SUM(C12:H12)</f>
        <v>0</v>
      </c>
      <c r="J12" s="97">
        <f t="shared" ref="J12:J17" si="3">I12/2</f>
        <v>0</v>
      </c>
    </row>
    <row r="13" spans="1:11">
      <c r="A13" s="30">
        <v>7</v>
      </c>
      <c r="B13" s="34"/>
      <c r="C13" s="25"/>
      <c r="D13" s="25"/>
      <c r="E13" s="25"/>
      <c r="F13" s="25"/>
      <c r="G13" s="25"/>
      <c r="H13" s="25"/>
      <c r="I13" s="97">
        <f t="shared" si="2"/>
        <v>0</v>
      </c>
      <c r="J13" s="97">
        <f t="shared" si="3"/>
        <v>0</v>
      </c>
    </row>
    <row r="14" spans="1:11">
      <c r="A14" s="30">
        <v>8</v>
      </c>
      <c r="B14" s="34"/>
      <c r="C14" s="25"/>
      <c r="D14" s="25"/>
      <c r="E14" s="25"/>
      <c r="F14" s="25"/>
      <c r="G14" s="25"/>
      <c r="H14" s="25"/>
      <c r="I14" s="97">
        <f t="shared" si="2"/>
        <v>0</v>
      </c>
      <c r="J14" s="97">
        <f t="shared" si="3"/>
        <v>0</v>
      </c>
    </row>
    <row r="15" spans="1:11">
      <c r="A15" s="30">
        <v>9</v>
      </c>
      <c r="B15" s="34"/>
      <c r="C15" s="25"/>
      <c r="D15" s="25"/>
      <c r="E15" s="25"/>
      <c r="F15" s="25"/>
      <c r="G15" s="25"/>
      <c r="H15" s="25"/>
      <c r="I15" s="97">
        <f t="shared" si="2"/>
        <v>0</v>
      </c>
      <c r="J15" s="97">
        <f t="shared" si="3"/>
        <v>0</v>
      </c>
    </row>
    <row r="16" spans="1:11">
      <c r="A16" s="30">
        <v>10</v>
      </c>
      <c r="B16" s="34"/>
      <c r="C16" s="25"/>
      <c r="D16" s="25"/>
      <c r="E16" s="25"/>
      <c r="F16" s="25"/>
      <c r="G16" s="25"/>
      <c r="H16" s="25"/>
      <c r="I16" s="97">
        <f t="shared" si="2"/>
        <v>0</v>
      </c>
      <c r="J16" s="97">
        <f t="shared" si="3"/>
        <v>0</v>
      </c>
    </row>
    <row r="17" spans="1:10">
      <c r="A17" s="30" t="s">
        <v>46</v>
      </c>
      <c r="B17" s="34"/>
      <c r="C17" s="25"/>
      <c r="D17" s="25"/>
      <c r="E17" s="25"/>
      <c r="F17" s="25"/>
      <c r="G17" s="25"/>
      <c r="H17" s="25"/>
      <c r="I17" s="97">
        <f t="shared" si="2"/>
        <v>0</v>
      </c>
      <c r="J17" s="97">
        <f t="shared" si="3"/>
        <v>0</v>
      </c>
    </row>
  </sheetData>
  <mergeCells count="9">
    <mergeCell ref="A3:A5"/>
    <mergeCell ref="B3:B5"/>
    <mergeCell ref="C3:H3"/>
    <mergeCell ref="I3:I5"/>
    <mergeCell ref="J3:J5"/>
    <mergeCell ref="C4:E4"/>
    <mergeCell ref="F4:F5"/>
    <mergeCell ref="G4:G5"/>
    <mergeCell ref="H4:H5"/>
  </mergeCells>
  <hyperlinks>
    <hyperlink ref="K1" location="'Daftar Tabel'!A1" display="&lt;&lt;&lt; Daftar Tabel" xr:uid="{DE7A6AD8-B603-4162-8E32-7481948464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50A1-FBD3-46A7-8603-54E14FC291E1}">
  <dimension ref="A1:K21"/>
  <sheetViews>
    <sheetView zoomScale="80" zoomScaleNormal="80" workbookViewId="0">
      <selection activeCell="B11" sqref="B11"/>
    </sheetView>
  </sheetViews>
  <sheetFormatPr defaultColWidth="8.88671875" defaultRowHeight="14.4"/>
  <cols>
    <col min="1" max="1" width="5.5546875" style="3" customWidth="1"/>
    <col min="2" max="2" width="22.21875" style="3" customWidth="1"/>
    <col min="3" max="3" width="12.6640625" style="3" customWidth="1"/>
    <col min="4" max="4" width="11.109375" style="3" customWidth="1"/>
    <col min="5" max="5" width="11.5546875" style="3" customWidth="1"/>
    <col min="6" max="7" width="12.5546875" style="3" customWidth="1"/>
    <col min="8" max="10" width="13.88671875" style="3" customWidth="1"/>
    <col min="11" max="11" width="14.5546875" style="3" bestFit="1" customWidth="1"/>
    <col min="12" max="16384" width="8.88671875" style="3"/>
  </cols>
  <sheetData>
    <row r="1" spans="1:11">
      <c r="A1" s="3" t="s">
        <v>55</v>
      </c>
      <c r="K1" s="20" t="s">
        <v>10</v>
      </c>
    </row>
    <row r="2" spans="1:11" hidden="1"/>
    <row r="3" spans="1:11" hidden="1">
      <c r="E3" s="3" t="s">
        <v>152</v>
      </c>
      <c r="J3" s="18" t="s">
        <v>11</v>
      </c>
    </row>
    <row r="4" spans="1:11" hidden="1">
      <c r="E4" s="3" t="s">
        <v>151</v>
      </c>
    </row>
    <row r="5" spans="1:11" hidden="1">
      <c r="E5" s="3" t="s">
        <v>150</v>
      </c>
    </row>
    <row r="6" spans="1:11" hidden="1">
      <c r="E6" s="3" t="s">
        <v>148</v>
      </c>
    </row>
    <row r="7" spans="1:11" hidden="1">
      <c r="E7" s="3" t="s">
        <v>149</v>
      </c>
    </row>
    <row r="9" spans="1:11" ht="69">
      <c r="A9" s="27" t="s">
        <v>12</v>
      </c>
      <c r="B9" s="27" t="s">
        <v>248</v>
      </c>
      <c r="C9" s="27" t="s">
        <v>191</v>
      </c>
      <c r="D9" s="27" t="s">
        <v>244</v>
      </c>
      <c r="E9" s="27" t="s">
        <v>38</v>
      </c>
      <c r="F9" s="27" t="s">
        <v>56</v>
      </c>
      <c r="G9" s="69" t="s">
        <v>57</v>
      </c>
      <c r="H9" s="95" t="s">
        <v>35</v>
      </c>
      <c r="I9" s="27" t="s">
        <v>36</v>
      </c>
      <c r="J9" s="27" t="s">
        <v>40</v>
      </c>
    </row>
    <row r="10" spans="1:11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8">
        <v>10</v>
      </c>
    </row>
    <row r="11" spans="1:11">
      <c r="A11" s="30">
        <v>1</v>
      </c>
      <c r="B11" s="34"/>
      <c r="C11" s="25"/>
      <c r="D11" s="34"/>
      <c r="E11" s="25"/>
      <c r="F11" s="25"/>
      <c r="G11" s="25"/>
      <c r="H11" s="25"/>
      <c r="I11" s="25"/>
      <c r="J11" s="25"/>
    </row>
    <row r="12" spans="1:11">
      <c r="A12" s="30">
        <v>2</v>
      </c>
      <c r="B12" s="34"/>
      <c r="C12" s="25"/>
      <c r="D12" s="34"/>
      <c r="E12" s="25"/>
      <c r="F12" s="25"/>
      <c r="G12" s="25"/>
      <c r="H12" s="25"/>
      <c r="I12" s="25"/>
      <c r="J12" s="25"/>
    </row>
    <row r="13" spans="1:11">
      <c r="A13" s="30">
        <v>3</v>
      </c>
      <c r="B13" s="34"/>
      <c r="C13" s="25"/>
      <c r="D13" s="34"/>
      <c r="E13" s="25"/>
      <c r="F13" s="25"/>
      <c r="G13" s="25"/>
      <c r="H13" s="25"/>
      <c r="I13" s="25"/>
      <c r="J13" s="25"/>
    </row>
    <row r="14" spans="1:11">
      <c r="A14" s="30">
        <v>4</v>
      </c>
      <c r="B14" s="34"/>
      <c r="C14" s="25"/>
      <c r="D14" s="34"/>
      <c r="E14" s="25"/>
      <c r="F14" s="25"/>
      <c r="G14" s="25"/>
      <c r="H14" s="25"/>
      <c r="I14" s="25"/>
      <c r="J14" s="25"/>
    </row>
    <row r="15" spans="1:11">
      <c r="A15" s="30">
        <v>5</v>
      </c>
      <c r="B15" s="34"/>
      <c r="C15" s="25"/>
      <c r="D15" s="34"/>
      <c r="E15" s="25"/>
      <c r="F15" s="25"/>
      <c r="G15" s="25"/>
      <c r="H15" s="25"/>
      <c r="I15" s="25"/>
      <c r="J15" s="25"/>
    </row>
    <row r="16" spans="1:11" ht="15">
      <c r="A16" s="30">
        <v>6</v>
      </c>
      <c r="B16" s="35"/>
      <c r="C16" s="25"/>
      <c r="D16" s="34"/>
      <c r="E16" s="25"/>
      <c r="F16" s="25"/>
      <c r="G16" s="25"/>
      <c r="H16" s="25"/>
      <c r="I16" s="25"/>
      <c r="J16" s="25"/>
    </row>
    <row r="17" spans="1:10" ht="15">
      <c r="A17" s="30">
        <v>7</v>
      </c>
      <c r="B17" s="35"/>
      <c r="C17" s="25"/>
      <c r="D17" s="34"/>
      <c r="E17" s="25"/>
      <c r="F17" s="25"/>
      <c r="G17" s="25"/>
      <c r="H17" s="25"/>
      <c r="I17" s="25"/>
      <c r="J17" s="25"/>
    </row>
    <row r="18" spans="1:10" ht="15">
      <c r="A18" s="30">
        <v>8</v>
      </c>
      <c r="B18" s="35"/>
      <c r="C18" s="25"/>
      <c r="D18" s="34"/>
      <c r="E18" s="25"/>
      <c r="F18" s="25"/>
      <c r="G18" s="25"/>
      <c r="H18" s="25"/>
      <c r="I18" s="25"/>
      <c r="J18" s="25"/>
    </row>
    <row r="19" spans="1:10" ht="15">
      <c r="A19" s="30">
        <v>9</v>
      </c>
      <c r="B19" s="35"/>
      <c r="C19" s="25"/>
      <c r="D19" s="34"/>
      <c r="E19" s="25"/>
      <c r="F19" s="25"/>
      <c r="G19" s="25"/>
      <c r="H19" s="25"/>
      <c r="I19" s="25"/>
      <c r="J19" s="25"/>
    </row>
    <row r="20" spans="1:10" ht="15">
      <c r="A20" s="30">
        <v>10</v>
      </c>
      <c r="B20" s="35"/>
      <c r="C20" s="25"/>
      <c r="D20" s="34"/>
      <c r="E20" s="25"/>
      <c r="F20" s="25"/>
      <c r="G20" s="25"/>
      <c r="H20" s="25"/>
      <c r="I20" s="25"/>
      <c r="J20" s="25"/>
    </row>
    <row r="21" spans="1:10" ht="15">
      <c r="A21" s="30" t="s">
        <v>46</v>
      </c>
      <c r="B21" s="35"/>
      <c r="C21" s="25"/>
      <c r="D21" s="34"/>
      <c r="E21" s="25"/>
      <c r="F21" s="25"/>
      <c r="G21" s="25"/>
      <c r="H21" s="25"/>
      <c r="I21" s="25"/>
      <c r="J21" s="25"/>
    </row>
  </sheetData>
  <dataValidations count="2">
    <dataValidation type="list" allowBlank="1" showInputMessage="1" showErrorMessage="1" sqref="E11:E21" xr:uid="{C7D5AC15-171E-4E2D-9264-8C40354AC534}">
      <formula1>$E$2:$E$7</formula1>
    </dataValidation>
    <dataValidation type="list" allowBlank="1" showInputMessage="1" showErrorMessage="1" sqref="J11:J21" xr:uid="{C00CFEB6-CB19-4406-B64D-1A933860E4DC}">
      <formula1>$J$2:$J$3</formula1>
    </dataValidation>
  </dataValidations>
  <hyperlinks>
    <hyperlink ref="K1" location="'Daftar Tabel'!A1" display="&lt;&lt;&lt; Daftar Tabel" xr:uid="{4E997B02-9F2D-4A8F-995A-87C1B13A3FC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0138-0B70-4B27-8A66-C0DA3F9E097F}">
  <dimension ref="A1:G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0.5546875" style="3" customWidth="1"/>
    <col min="3" max="6" width="8.88671875" style="3"/>
    <col min="7" max="7" width="14.5546875" style="3" bestFit="1" customWidth="1"/>
    <col min="8" max="16384" width="8.88671875" style="3"/>
  </cols>
  <sheetData>
    <row r="1" spans="1:7">
      <c r="A1" s="37" t="s">
        <v>249</v>
      </c>
      <c r="G1" s="20" t="s">
        <v>10</v>
      </c>
    </row>
    <row r="2" spans="1:7">
      <c r="A2" s="37"/>
    </row>
    <row r="3" spans="1:7">
      <c r="A3" s="130" t="s">
        <v>12</v>
      </c>
      <c r="B3" s="131" t="s">
        <v>60</v>
      </c>
      <c r="C3" s="130" t="s">
        <v>61</v>
      </c>
      <c r="D3" s="130"/>
      <c r="E3" s="130"/>
      <c r="F3" s="130" t="s">
        <v>31</v>
      </c>
    </row>
    <row r="4" spans="1:7">
      <c r="A4" s="130"/>
      <c r="B4" s="132"/>
      <c r="C4" s="40" t="s">
        <v>29</v>
      </c>
      <c r="D4" s="40" t="s">
        <v>30</v>
      </c>
      <c r="E4" s="40" t="s">
        <v>9</v>
      </c>
      <c r="F4" s="130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27.6">
      <c r="A6" s="30">
        <v>1</v>
      </c>
      <c r="B6" s="41" t="s">
        <v>62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63</v>
      </c>
      <c r="C7" s="25"/>
      <c r="D7" s="25"/>
      <c r="E7" s="25"/>
      <c r="F7" s="30">
        <f>SUM(C7:E7)</f>
        <v>0</v>
      </c>
    </row>
    <row r="8" spans="1:7">
      <c r="A8" s="30">
        <v>3</v>
      </c>
      <c r="B8" s="41" t="s">
        <v>64</v>
      </c>
      <c r="C8" s="25"/>
      <c r="D8" s="25"/>
      <c r="E8" s="25"/>
      <c r="F8" s="30">
        <f>SUM(C8:E8)</f>
        <v>0</v>
      </c>
    </row>
    <row r="9" spans="1:7">
      <c r="A9" s="133" t="s">
        <v>31</v>
      </c>
      <c r="B9" s="133"/>
      <c r="C9" s="32">
        <f>SUM(C6:C8)</f>
        <v>0</v>
      </c>
      <c r="D9" s="32">
        <f>SUM(D6:D8)</f>
        <v>0</v>
      </c>
      <c r="E9" s="32">
        <f>SUM(E6:E8)</f>
        <v>0</v>
      </c>
      <c r="F9" s="32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A0C1D34A-EDE5-449A-853D-F0D5603B888B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F593-144C-4D94-9545-5C24875F2901}">
  <dimension ref="A1:G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0.5546875" style="3" customWidth="1"/>
    <col min="3" max="6" width="8.88671875" style="3"/>
    <col min="7" max="7" width="14.5546875" style="3" bestFit="1" customWidth="1"/>
    <col min="8" max="16384" width="8.88671875" style="3"/>
  </cols>
  <sheetData>
    <row r="1" spans="1:7">
      <c r="A1" s="37" t="s">
        <v>250</v>
      </c>
      <c r="G1" s="20" t="s">
        <v>10</v>
      </c>
    </row>
    <row r="2" spans="1:7">
      <c r="A2" s="37"/>
    </row>
    <row r="3" spans="1:7">
      <c r="A3" s="130" t="s">
        <v>12</v>
      </c>
      <c r="B3" s="131" t="s">
        <v>60</v>
      </c>
      <c r="C3" s="130" t="s">
        <v>65</v>
      </c>
      <c r="D3" s="130"/>
      <c r="E3" s="130"/>
      <c r="F3" s="130" t="s">
        <v>31</v>
      </c>
    </row>
    <row r="4" spans="1:7">
      <c r="A4" s="130"/>
      <c r="B4" s="132"/>
      <c r="C4" s="40" t="s">
        <v>29</v>
      </c>
      <c r="D4" s="40" t="s">
        <v>30</v>
      </c>
      <c r="E4" s="40" t="s">
        <v>9</v>
      </c>
      <c r="F4" s="130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27.6">
      <c r="A6" s="30">
        <v>1</v>
      </c>
      <c r="B6" s="41" t="s">
        <v>62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63</v>
      </c>
      <c r="C7" s="25"/>
      <c r="D7" s="25"/>
      <c r="E7" s="25"/>
      <c r="F7" s="30">
        <f>SUM(C7:E7)</f>
        <v>0</v>
      </c>
    </row>
    <row r="8" spans="1:7">
      <c r="A8" s="30">
        <v>3</v>
      </c>
      <c r="B8" s="41" t="s">
        <v>64</v>
      </c>
      <c r="C8" s="25"/>
      <c r="D8" s="25"/>
      <c r="E8" s="25"/>
      <c r="F8" s="30">
        <f>SUM(C8:E8)</f>
        <v>0</v>
      </c>
    </row>
    <row r="9" spans="1:7">
      <c r="A9" s="133" t="s">
        <v>31</v>
      </c>
      <c r="B9" s="133"/>
      <c r="C9" s="32">
        <f>SUM(C6:C8)</f>
        <v>0</v>
      </c>
      <c r="D9" s="32">
        <f>SUM(D6:D8)</f>
        <v>0</v>
      </c>
      <c r="E9" s="32">
        <f>SUM(E6:E8)</f>
        <v>0</v>
      </c>
      <c r="F9" s="32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E65D12E8-99BD-4F8E-8C12-842825A28606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683B-A719-46E1-B134-10F4B28F5AFA}">
  <dimension ref="A1:G16"/>
  <sheetViews>
    <sheetView zoomScale="80" zoomScaleNormal="80" workbookViewId="0">
      <pane ySplit="2" topLeftCell="A3" activePane="bottomLeft" state="frozen"/>
      <selection activeCell="L1" sqref="L1"/>
      <selection pane="bottomLeft" activeCell="C6" sqref="C6"/>
    </sheetView>
  </sheetViews>
  <sheetFormatPr defaultColWidth="8.88671875" defaultRowHeight="14.4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>
      <c r="A1" s="37" t="s">
        <v>251</v>
      </c>
      <c r="G1" s="20" t="s">
        <v>10</v>
      </c>
    </row>
    <row r="2" spans="1:7">
      <c r="A2" s="37"/>
    </row>
    <row r="3" spans="1:7">
      <c r="A3" s="130" t="s">
        <v>12</v>
      </c>
      <c r="B3" s="130" t="s">
        <v>66</v>
      </c>
      <c r="C3" s="130" t="s">
        <v>67</v>
      </c>
      <c r="D3" s="130"/>
      <c r="E3" s="130"/>
      <c r="F3" s="130" t="s">
        <v>31</v>
      </c>
    </row>
    <row r="4" spans="1:7">
      <c r="A4" s="130"/>
      <c r="B4" s="130"/>
      <c r="C4" s="67" t="s">
        <v>29</v>
      </c>
      <c r="D4" s="67" t="s">
        <v>30</v>
      </c>
      <c r="E4" s="67" t="s">
        <v>9</v>
      </c>
      <c r="F4" s="130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>
      <c r="A6" s="30">
        <v>1</v>
      </c>
      <c r="B6" s="41" t="s">
        <v>253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254</v>
      </c>
      <c r="C7" s="25"/>
      <c r="D7" s="25"/>
      <c r="E7" s="25"/>
      <c r="F7" s="30">
        <f t="shared" ref="F7:F15" si="0">SUM(C7:E7)</f>
        <v>0</v>
      </c>
    </row>
    <row r="8" spans="1:7">
      <c r="A8" s="30">
        <v>3</v>
      </c>
      <c r="B8" s="41" t="s">
        <v>255</v>
      </c>
      <c r="C8" s="25"/>
      <c r="D8" s="25"/>
      <c r="E8" s="25"/>
      <c r="F8" s="30">
        <f t="shared" si="0"/>
        <v>0</v>
      </c>
    </row>
    <row r="9" spans="1:7">
      <c r="A9" s="30">
        <v>4</v>
      </c>
      <c r="B9" s="42" t="s">
        <v>256</v>
      </c>
      <c r="C9" s="25"/>
      <c r="D9" s="25"/>
      <c r="E9" s="25"/>
      <c r="F9" s="30">
        <f t="shared" si="0"/>
        <v>0</v>
      </c>
    </row>
    <row r="10" spans="1:7">
      <c r="A10" s="43">
        <v>5</v>
      </c>
      <c r="B10" s="41" t="s">
        <v>68</v>
      </c>
      <c r="C10" s="44"/>
      <c r="D10" s="25"/>
      <c r="E10" s="25"/>
      <c r="F10" s="30">
        <f t="shared" si="0"/>
        <v>0</v>
      </c>
    </row>
    <row r="11" spans="1:7">
      <c r="A11" s="43">
        <v>6</v>
      </c>
      <c r="B11" s="41" t="s">
        <v>69</v>
      </c>
      <c r="C11" s="44"/>
      <c r="D11" s="25"/>
      <c r="E11" s="25"/>
      <c r="F11" s="30">
        <f t="shared" si="0"/>
        <v>0</v>
      </c>
    </row>
    <row r="12" spans="1:7">
      <c r="A12" s="43">
        <v>7</v>
      </c>
      <c r="B12" s="41" t="s">
        <v>70</v>
      </c>
      <c r="C12" s="44"/>
      <c r="D12" s="25"/>
      <c r="E12" s="25"/>
      <c r="F12" s="30">
        <f t="shared" si="0"/>
        <v>0</v>
      </c>
    </row>
    <row r="13" spans="1:7">
      <c r="A13" s="43">
        <v>8</v>
      </c>
      <c r="B13" s="41" t="s">
        <v>71</v>
      </c>
      <c r="C13" s="44"/>
      <c r="D13" s="25"/>
      <c r="E13" s="25"/>
      <c r="F13" s="30">
        <f t="shared" si="0"/>
        <v>0</v>
      </c>
    </row>
    <row r="14" spans="1:7">
      <c r="A14" s="43">
        <v>9</v>
      </c>
      <c r="B14" s="41" t="s">
        <v>72</v>
      </c>
      <c r="C14" s="44"/>
      <c r="D14" s="25"/>
      <c r="E14" s="25"/>
      <c r="F14" s="30">
        <f t="shared" si="0"/>
        <v>0</v>
      </c>
    </row>
    <row r="15" spans="1:7">
      <c r="A15" s="43">
        <v>10</v>
      </c>
      <c r="B15" s="41" t="s">
        <v>73</v>
      </c>
      <c r="C15" s="44"/>
      <c r="D15" s="25"/>
      <c r="E15" s="25"/>
      <c r="F15" s="30">
        <f t="shared" si="0"/>
        <v>0</v>
      </c>
    </row>
    <row r="16" spans="1:7">
      <c r="A16" s="133" t="s">
        <v>31</v>
      </c>
      <c r="B16" s="134"/>
      <c r="C16" s="68">
        <f>SUM(C6:C15)</f>
        <v>0</v>
      </c>
      <c r="D16" s="68">
        <f>SUM(D6:D15)</f>
        <v>0</v>
      </c>
      <c r="E16" s="68">
        <f>SUM(E6:E15)</f>
        <v>0</v>
      </c>
      <c r="F16" s="94">
        <f>SUM(F6:F15)</f>
        <v>0</v>
      </c>
    </row>
  </sheetData>
  <mergeCells count="5">
    <mergeCell ref="A3:A4"/>
    <mergeCell ref="B3:B4"/>
    <mergeCell ref="C3:E3"/>
    <mergeCell ref="F3:F4"/>
    <mergeCell ref="A16:B16"/>
  </mergeCells>
  <hyperlinks>
    <hyperlink ref="G1" location="'Daftar Tabel'!A1" display="&lt;&lt;&lt; Daftar Tabel" xr:uid="{D5FDEDA1-BF59-4C6A-854C-6070ABF7E13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FBB6-9511-41D0-AB0F-6EBBFC110FEB}">
  <dimension ref="A1:G16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style="18" customWidth="1"/>
    <col min="2" max="2" width="24.5546875" style="18" customWidth="1"/>
    <col min="3" max="3" width="28.5546875" style="18" customWidth="1"/>
    <col min="4" max="6" width="8.5546875" style="18" customWidth="1"/>
    <col min="7" max="7" width="14.5546875" style="18" bestFit="1" customWidth="1"/>
    <col min="8" max="16384" width="8.88671875" style="18"/>
  </cols>
  <sheetData>
    <row r="1" spans="1:7">
      <c r="A1" s="37" t="s">
        <v>257</v>
      </c>
      <c r="G1" s="20" t="s">
        <v>10</v>
      </c>
    </row>
    <row r="2" spans="1:7">
      <c r="A2" s="37"/>
    </row>
    <row r="3" spans="1:7" ht="39" customHeight="1">
      <c r="A3" s="131" t="s">
        <v>12</v>
      </c>
      <c r="B3" s="131" t="s">
        <v>83</v>
      </c>
      <c r="C3" s="131" t="s">
        <v>242</v>
      </c>
      <c r="D3" s="135" t="s">
        <v>258</v>
      </c>
      <c r="E3" s="136"/>
      <c r="F3" s="137"/>
    </row>
    <row r="4" spans="1:7">
      <c r="A4" s="132"/>
      <c r="B4" s="132"/>
      <c r="C4" s="132"/>
      <c r="D4" s="93" t="s">
        <v>29</v>
      </c>
      <c r="E4" s="93" t="s">
        <v>30</v>
      </c>
      <c r="F4" s="40" t="s">
        <v>9</v>
      </c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>
      <c r="A6" s="30">
        <v>1</v>
      </c>
      <c r="B6" s="50"/>
      <c r="C6" s="50"/>
      <c r="D6" s="25"/>
      <c r="E6" s="25"/>
      <c r="F6" s="25"/>
    </row>
    <row r="7" spans="1:7">
      <c r="A7" s="30">
        <v>2</v>
      </c>
      <c r="B7" s="50"/>
      <c r="C7" s="50"/>
      <c r="D7" s="25"/>
      <c r="E7" s="25"/>
      <c r="F7" s="25"/>
    </row>
    <row r="8" spans="1:7">
      <c r="A8" s="30">
        <v>3</v>
      </c>
      <c r="B8" s="50"/>
      <c r="C8" s="50"/>
      <c r="D8" s="25"/>
      <c r="E8" s="25"/>
      <c r="F8" s="25"/>
    </row>
    <row r="9" spans="1:7">
      <c r="A9" s="30">
        <v>4</v>
      </c>
      <c r="B9" s="50"/>
      <c r="C9" s="50"/>
      <c r="D9" s="25"/>
      <c r="E9" s="25"/>
      <c r="F9" s="25"/>
    </row>
    <row r="10" spans="1:7">
      <c r="A10" s="30">
        <v>5</v>
      </c>
      <c r="B10" s="50"/>
      <c r="C10" s="50"/>
      <c r="D10" s="25"/>
      <c r="E10" s="25"/>
      <c r="F10" s="25"/>
    </row>
    <row r="11" spans="1:7">
      <c r="A11" s="30">
        <v>6</v>
      </c>
      <c r="B11" s="50"/>
      <c r="C11" s="50"/>
      <c r="D11" s="25"/>
      <c r="E11" s="25"/>
      <c r="F11" s="25"/>
    </row>
    <row r="12" spans="1:7">
      <c r="A12" s="30">
        <v>7</v>
      </c>
      <c r="B12" s="50"/>
      <c r="C12" s="50"/>
      <c r="D12" s="25"/>
      <c r="E12" s="25"/>
      <c r="F12" s="25"/>
    </row>
    <row r="13" spans="1:7">
      <c r="A13" s="30">
        <v>8</v>
      </c>
      <c r="B13" s="50"/>
      <c r="C13" s="50"/>
      <c r="D13" s="25"/>
      <c r="E13" s="25"/>
      <c r="F13" s="25"/>
    </row>
    <row r="14" spans="1:7">
      <c r="A14" s="30">
        <v>9</v>
      </c>
      <c r="B14" s="50"/>
      <c r="C14" s="50"/>
      <c r="D14" s="25"/>
      <c r="E14" s="25"/>
      <c r="F14" s="25"/>
    </row>
    <row r="15" spans="1:7">
      <c r="A15" s="30">
        <v>10</v>
      </c>
      <c r="B15" s="50"/>
      <c r="C15" s="50"/>
      <c r="D15" s="25"/>
      <c r="E15" s="25"/>
      <c r="F15" s="25"/>
    </row>
    <row r="16" spans="1:7">
      <c r="A16" s="30" t="s">
        <v>46</v>
      </c>
      <c r="B16" s="50"/>
      <c r="C16" s="50"/>
      <c r="D16" s="25"/>
      <c r="E16" s="25"/>
      <c r="F16" s="25"/>
    </row>
  </sheetData>
  <mergeCells count="4">
    <mergeCell ref="D3:F3"/>
    <mergeCell ref="A3:A4"/>
    <mergeCell ref="B3:B4"/>
    <mergeCell ref="C3:C4"/>
  </mergeCells>
  <hyperlinks>
    <hyperlink ref="G1" location="'Daftar Tabel'!A1" display="&lt;&lt;&lt; Daftar Tabel" xr:uid="{030E2722-8E34-4B29-B838-FF9F196AFC37}"/>
  </hyperlink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6BA9-1F99-454F-AA4D-6193A08C0BB2}">
  <dimension ref="A1:E11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3.109375" style="45" customWidth="1"/>
    <col min="4" max="4" width="24.5546875" customWidth="1"/>
    <col min="5" max="5" width="14.5546875" bestFit="1" customWidth="1"/>
  </cols>
  <sheetData>
    <row r="1" spans="1:5">
      <c r="A1" s="39" t="s">
        <v>260</v>
      </c>
      <c r="E1" s="20" t="s">
        <v>10</v>
      </c>
    </row>
    <row r="2" spans="1:5">
      <c r="A2" s="39"/>
      <c r="E2" s="46"/>
    </row>
    <row r="3" spans="1:5" ht="27.6">
      <c r="A3" s="40" t="s">
        <v>74</v>
      </c>
      <c r="B3" s="40" t="s">
        <v>262</v>
      </c>
      <c r="C3" s="40" t="s">
        <v>261</v>
      </c>
      <c r="D3" s="40" t="s">
        <v>75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>
      <c r="A5" s="48" t="s">
        <v>42</v>
      </c>
      <c r="B5" s="138" t="s">
        <v>76</v>
      </c>
      <c r="C5" s="139"/>
      <c r="D5" s="140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46</v>
      </c>
      <c r="B11" s="50"/>
      <c r="C11" s="51"/>
      <c r="D11" s="52"/>
    </row>
  </sheetData>
  <mergeCells count="1">
    <mergeCell ref="B5:D5"/>
  </mergeCells>
  <hyperlinks>
    <hyperlink ref="E1" location="'Daftar Tabel'!A1" display="&lt;&lt;&lt; Daftar Tabel" xr:uid="{ECE6EE94-D0B0-4556-AC4E-7BCF5D8742EC}"/>
  </hyperlink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EB2F-AAA6-4858-80D1-773230D704D4}">
  <dimension ref="A1:E15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3.109375" style="45" customWidth="1"/>
    <col min="4" max="4" width="24.5546875" customWidth="1"/>
    <col min="5" max="5" width="14.5546875" bestFit="1" customWidth="1"/>
  </cols>
  <sheetData>
    <row r="1" spans="1:5">
      <c r="A1" s="39" t="s">
        <v>264</v>
      </c>
      <c r="E1" s="20" t="s">
        <v>10</v>
      </c>
    </row>
    <row r="2" spans="1:5">
      <c r="A2" s="39"/>
    </row>
    <row r="3" spans="1:5" ht="27.6">
      <c r="A3" s="93" t="s">
        <v>74</v>
      </c>
      <c r="B3" s="93" t="s">
        <v>262</v>
      </c>
      <c r="C3" s="93" t="s">
        <v>261</v>
      </c>
      <c r="D3" s="93" t="s">
        <v>75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 ht="42" customHeight="1">
      <c r="A5" s="48" t="s">
        <v>77</v>
      </c>
      <c r="B5" s="138" t="s">
        <v>78</v>
      </c>
      <c r="C5" s="139"/>
      <c r="D5" s="140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46</v>
      </c>
      <c r="B11" s="50"/>
      <c r="C11" s="51"/>
      <c r="D11" s="52"/>
    </row>
    <row r="13" spans="1:5">
      <c r="A13" s="39"/>
    </row>
    <row r="14" spans="1:5">
      <c r="A14" s="39"/>
    </row>
    <row r="15" spans="1:5">
      <c r="A15" s="39"/>
    </row>
  </sheetData>
  <mergeCells count="1">
    <mergeCell ref="B5:D5"/>
  </mergeCells>
  <hyperlinks>
    <hyperlink ref="E1" location="'Daftar Tabel'!A1" display="&lt;&lt;&lt; Daftar Tabel" xr:uid="{3B4A0EBA-B742-4BFD-BDAD-46F19D8260E0}"/>
  </hyperlinks>
  <pageMargins left="0.7" right="0.7" top="0.75" bottom="0.75" header="0.3" footer="0.3"/>
  <pageSetup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D299-C65A-4040-9B36-88A221DE36B2}">
  <dimension ref="A1:E15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2.6640625" style="45" customWidth="1"/>
    <col min="4" max="4" width="24.5546875" customWidth="1"/>
    <col min="5" max="5" width="14.5546875" bestFit="1" customWidth="1"/>
  </cols>
  <sheetData>
    <row r="1" spans="1:5">
      <c r="A1" s="39" t="s">
        <v>265</v>
      </c>
      <c r="E1" s="20" t="s">
        <v>10</v>
      </c>
    </row>
    <row r="2" spans="1:5">
      <c r="A2" s="53"/>
    </row>
    <row r="3" spans="1:5" ht="41.4">
      <c r="A3" s="93" t="s">
        <v>74</v>
      </c>
      <c r="B3" s="93" t="s">
        <v>262</v>
      </c>
      <c r="C3" s="93" t="s">
        <v>261</v>
      </c>
      <c r="D3" s="93" t="s">
        <v>75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 ht="29.1" customHeight="1">
      <c r="A5" s="48" t="s">
        <v>79</v>
      </c>
      <c r="B5" s="138" t="s">
        <v>80</v>
      </c>
      <c r="C5" s="139"/>
      <c r="D5" s="140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46</v>
      </c>
      <c r="B11" s="50"/>
      <c r="C11" s="51"/>
      <c r="D11" s="52"/>
    </row>
    <row r="13" spans="1:5">
      <c r="A13" s="39"/>
    </row>
    <row r="14" spans="1:5">
      <c r="A14" s="39"/>
    </row>
    <row r="15" spans="1:5">
      <c r="A15" s="39"/>
    </row>
  </sheetData>
  <mergeCells count="1">
    <mergeCell ref="B5:D5"/>
  </mergeCells>
  <hyperlinks>
    <hyperlink ref="E1" location="'Daftar Tabel'!A1" display="&lt;&lt;&lt; Daftar Tabel" xr:uid="{BB66D7D8-5C3C-4997-AE66-D1D66770A21C}"/>
  </hyperlink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4CDD-1732-426D-B8C2-51D0E5858300}">
  <dimension ref="A1:C31"/>
  <sheetViews>
    <sheetView zoomScale="80" zoomScaleNormal="80" workbookViewId="0">
      <pane xSplit="1" ySplit="3" topLeftCell="B20" activePane="bottomRight" state="frozen"/>
      <selection activeCell="N12" sqref="N12"/>
      <selection pane="topRight" activeCell="N12" sqref="N12"/>
      <selection pane="bottomLeft" activeCell="N12" sqref="N12"/>
      <selection pane="bottomRight" activeCell="C30" sqref="C30"/>
    </sheetView>
  </sheetViews>
  <sheetFormatPr defaultColWidth="8.88671875" defaultRowHeight="14.4"/>
  <cols>
    <col min="1" max="1" width="5.5546875" customWidth="1"/>
    <col min="2" max="2" width="57.6640625" customWidth="1"/>
    <col min="3" max="3" width="12.88671875" customWidth="1"/>
    <col min="4" max="4" width="9.88671875" bestFit="1" customWidth="1"/>
  </cols>
  <sheetData>
    <row r="1" spans="1:3">
      <c r="A1" s="72" t="s">
        <v>220</v>
      </c>
    </row>
    <row r="3" spans="1:3" ht="30" customHeight="1">
      <c r="A3" s="73" t="s">
        <v>74</v>
      </c>
      <c r="B3" s="73" t="s">
        <v>165</v>
      </c>
      <c r="C3" s="73" t="s">
        <v>166</v>
      </c>
    </row>
    <row r="4" spans="1:3" s="3" customFormat="1">
      <c r="A4" s="63"/>
      <c r="B4" s="74" t="s">
        <v>167</v>
      </c>
      <c r="C4" s="75" t="s">
        <v>168</v>
      </c>
    </row>
    <row r="5" spans="1:3" s="3" customFormat="1">
      <c r="A5" s="63">
        <v>1</v>
      </c>
      <c r="B5" s="74" t="s">
        <v>229</v>
      </c>
      <c r="C5" s="79" t="s">
        <v>232</v>
      </c>
    </row>
    <row r="6" spans="1:3" s="3" customFormat="1">
      <c r="A6" s="63">
        <v>2</v>
      </c>
      <c r="B6" s="74" t="s">
        <v>230</v>
      </c>
      <c r="C6" s="79" t="s">
        <v>233</v>
      </c>
    </row>
    <row r="7" spans="1:3" s="3" customFormat="1">
      <c r="A7" s="63">
        <v>3</v>
      </c>
      <c r="B7" s="74" t="s">
        <v>231</v>
      </c>
      <c r="C7" s="79" t="s">
        <v>234</v>
      </c>
    </row>
    <row r="8" spans="1:3" s="3" customFormat="1">
      <c r="A8" s="63">
        <v>4</v>
      </c>
      <c r="B8" s="74" t="s">
        <v>235</v>
      </c>
      <c r="C8" s="77" t="s">
        <v>169</v>
      </c>
    </row>
    <row r="9" spans="1:3" s="3" customFormat="1">
      <c r="A9" s="63">
        <v>5</v>
      </c>
      <c r="B9" s="74" t="s">
        <v>170</v>
      </c>
      <c r="C9" s="77" t="s">
        <v>171</v>
      </c>
    </row>
    <row r="10" spans="1:3" s="3" customFormat="1">
      <c r="A10" s="63">
        <v>6</v>
      </c>
      <c r="B10" s="74" t="s">
        <v>241</v>
      </c>
      <c r="C10" s="83" t="s">
        <v>172</v>
      </c>
    </row>
    <row r="11" spans="1:3" s="3" customFormat="1">
      <c r="A11" s="63">
        <v>7</v>
      </c>
      <c r="B11" s="78" t="s">
        <v>43</v>
      </c>
      <c r="C11" s="76" t="s">
        <v>173</v>
      </c>
    </row>
    <row r="12" spans="1:3" s="3" customFormat="1">
      <c r="A12" s="63">
        <v>8</v>
      </c>
      <c r="B12" s="74" t="s">
        <v>247</v>
      </c>
      <c r="C12" s="76" t="s">
        <v>174</v>
      </c>
    </row>
    <row r="13" spans="1:3" s="3" customFormat="1">
      <c r="A13" s="63">
        <v>9</v>
      </c>
      <c r="B13" s="74" t="s">
        <v>55</v>
      </c>
      <c r="C13" s="76" t="s">
        <v>175</v>
      </c>
    </row>
    <row r="14" spans="1:3" s="3" customFormat="1">
      <c r="A14" s="63">
        <v>10</v>
      </c>
      <c r="B14" s="78" t="s">
        <v>249</v>
      </c>
      <c r="C14" s="76" t="s">
        <v>176</v>
      </c>
    </row>
    <row r="15" spans="1:3" s="3" customFormat="1">
      <c r="A15" s="63">
        <v>11</v>
      </c>
      <c r="B15" s="78" t="s">
        <v>252</v>
      </c>
      <c r="C15" s="76" t="s">
        <v>177</v>
      </c>
    </row>
    <row r="16" spans="1:3" s="3" customFormat="1">
      <c r="A16" s="63">
        <v>12</v>
      </c>
      <c r="B16" s="78" t="s">
        <v>251</v>
      </c>
      <c r="C16" s="76" t="s">
        <v>178</v>
      </c>
    </row>
    <row r="17" spans="1:3" s="3" customFormat="1">
      <c r="A17" s="63">
        <v>13</v>
      </c>
      <c r="B17" s="78" t="s">
        <v>257</v>
      </c>
      <c r="C17" s="76" t="s">
        <v>259</v>
      </c>
    </row>
    <row r="18" spans="1:3" s="3" customFormat="1" ht="28.8">
      <c r="A18" s="63">
        <v>14</v>
      </c>
      <c r="B18" s="78" t="s">
        <v>266</v>
      </c>
      <c r="C18" s="76" t="s">
        <v>270</v>
      </c>
    </row>
    <row r="19" spans="1:3" s="3" customFormat="1" ht="28.8">
      <c r="A19" s="63">
        <v>15</v>
      </c>
      <c r="B19" s="78" t="s">
        <v>267</v>
      </c>
      <c r="C19" s="76" t="s">
        <v>271</v>
      </c>
    </row>
    <row r="20" spans="1:3" s="3" customFormat="1" ht="28.8">
      <c r="A20" s="63">
        <v>16</v>
      </c>
      <c r="B20" s="78" t="s">
        <v>268</v>
      </c>
      <c r="C20" s="76" t="s">
        <v>272</v>
      </c>
    </row>
    <row r="21" spans="1:3" s="3" customFormat="1" ht="28.8">
      <c r="A21" s="63">
        <v>17</v>
      </c>
      <c r="B21" s="78" t="s">
        <v>269</v>
      </c>
      <c r="C21" s="76" t="s">
        <v>273</v>
      </c>
    </row>
    <row r="22" spans="1:3" s="3" customFormat="1">
      <c r="A22" s="63">
        <v>18</v>
      </c>
      <c r="B22" s="78" t="s">
        <v>84</v>
      </c>
      <c r="C22" s="79">
        <v>4</v>
      </c>
    </row>
    <row r="23" spans="1:3" s="3" customFormat="1" ht="28.8">
      <c r="A23" s="63">
        <v>19</v>
      </c>
      <c r="B23" s="78" t="s">
        <v>96</v>
      </c>
      <c r="C23" s="76" t="s">
        <v>179</v>
      </c>
    </row>
    <row r="24" spans="1:3" s="3" customFormat="1">
      <c r="A24" s="63">
        <v>20</v>
      </c>
      <c r="B24" s="78" t="s">
        <v>180</v>
      </c>
      <c r="C24" s="76" t="s">
        <v>181</v>
      </c>
    </row>
    <row r="25" spans="1:3" s="3" customFormat="1">
      <c r="A25" s="63">
        <v>21</v>
      </c>
      <c r="B25" s="78" t="s">
        <v>113</v>
      </c>
      <c r="C25" s="76" t="s">
        <v>182</v>
      </c>
    </row>
    <row r="26" spans="1:3" s="3" customFormat="1">
      <c r="A26" s="63">
        <v>22</v>
      </c>
      <c r="B26" s="78" t="s">
        <v>126</v>
      </c>
      <c r="C26" s="76" t="s">
        <v>287</v>
      </c>
    </row>
    <row r="27" spans="1:3" s="3" customFormat="1" ht="28.8">
      <c r="A27" s="63">
        <v>23</v>
      </c>
      <c r="B27" s="78" t="s">
        <v>285</v>
      </c>
      <c r="C27" s="76" t="s">
        <v>288</v>
      </c>
    </row>
    <row r="28" spans="1:3" s="3" customFormat="1">
      <c r="A28" s="63">
        <v>24</v>
      </c>
      <c r="B28" s="78" t="s">
        <v>130</v>
      </c>
      <c r="C28" s="76" t="s">
        <v>183</v>
      </c>
    </row>
    <row r="29" spans="1:3" s="3" customFormat="1">
      <c r="A29" s="63">
        <v>25</v>
      </c>
      <c r="B29" s="78" t="s">
        <v>289</v>
      </c>
      <c r="C29" s="76" t="s">
        <v>290</v>
      </c>
    </row>
    <row r="30" spans="1:3" s="3" customFormat="1">
      <c r="A30" s="63">
        <v>26</v>
      </c>
      <c r="B30" s="78" t="s">
        <v>281</v>
      </c>
      <c r="C30" s="76" t="s">
        <v>184</v>
      </c>
    </row>
    <row r="31" spans="1:3" s="3" customFormat="1">
      <c r="A31" s="63">
        <v>27</v>
      </c>
      <c r="B31" s="78" t="s">
        <v>294</v>
      </c>
      <c r="C31" s="76" t="s">
        <v>292</v>
      </c>
    </row>
  </sheetData>
  <hyperlinks>
    <hyperlink ref="C8" location="'2a'!A1" display="2a" xr:uid="{661581B3-9972-4A65-B560-F04FBB80479C}"/>
    <hyperlink ref="C9" location="'2b'!A1" display="2b" xr:uid="{FC1BCC6F-82EF-49FE-ACA0-6E3AF2061206}"/>
    <hyperlink ref="C10" location="'3a1'!A1" display="3a1" xr:uid="{56FF9306-AC24-4053-9733-BEE6197B904E}"/>
    <hyperlink ref="C12" location="'3a3'!A1" display="3a3" xr:uid="{D022F99B-40F2-4E9D-9E07-2CC001AAB9E5}"/>
    <hyperlink ref="C13" location="'3a4'!A1" display="3a4" xr:uid="{463B7D56-E803-421C-B407-C695FFF05897}"/>
    <hyperlink ref="C11" location="'3a2'!A1" display="3a2" xr:uid="{1F03CDA0-74F0-47C7-BC48-F711AAEC4002}"/>
    <hyperlink ref="C14" location="'3b1'!A1" display="3b1" xr:uid="{C8693D9C-512F-4FCE-A884-D2F9C41EB039}"/>
    <hyperlink ref="C15" location="'3b2'!A1" display="3b2" xr:uid="{68965D96-5D09-4EDE-A00C-25A7557F36E2}"/>
    <hyperlink ref="C17" location="'3b4'!A1" display="3b4" xr:uid="{A6BD5361-A644-4D04-B8CD-872C6F934343}"/>
    <hyperlink ref="C28" location="'8a'!A1" display="8a" xr:uid="{7F515E04-9209-48F1-9B90-87FA8DDEAA31}"/>
    <hyperlink ref="C29" location="'8b'!A1" display="8b" xr:uid="{A5949BBC-4E3B-4F6B-BB3A-E4153A54F26B}"/>
    <hyperlink ref="C30" location="'8c'!A1" display="8c" xr:uid="{73C7D7EA-CFAC-4FAD-9E85-5E74493D48CD}"/>
    <hyperlink ref="C16" location="'3b3'!A1" display="3b3" xr:uid="{F1CAE52B-B095-499C-9BA5-8D179AC44886}"/>
    <hyperlink ref="C21" location="'3b5-4'!A1" display="3b5-4" xr:uid="{E0F8008F-30B5-4D26-9942-762FEFC1DAE7}"/>
    <hyperlink ref="C19" location="'3b5-2'!A1" display="3b5-2" xr:uid="{3A8F5DE5-A577-4CDD-8031-66C4BED7BEA1}"/>
    <hyperlink ref="C20" location="'3b5-3'!A1" display="3b5-3" xr:uid="{D78C57F7-6D26-4153-8EDC-08BA6FF5D345}"/>
    <hyperlink ref="C18" location="'3b5-1'!A1" display="3b5-1" xr:uid="{20A2845C-1C96-4241-BA9A-8A409054B93A}"/>
    <hyperlink ref="C23" location="'5a'!A1" display="5a" xr:uid="{111769E6-9328-4DE8-8883-1A8B10A825E1}"/>
    <hyperlink ref="C24" location="'5b'!A1" display="5b" xr:uid="{3EE742C0-36FC-42B0-B798-28AAA8FF5E35}"/>
    <hyperlink ref="C25" location="'5c'!A1" display="5c" xr:uid="{08269D75-36C2-4621-84EC-1F5D1D156DB0}"/>
    <hyperlink ref="C4" location="PS!A1" display="PS" xr:uid="{2D9DD099-03D4-4455-8E65-98780C2A7D74}"/>
    <hyperlink ref="C5" location="'1a1'!A1" display="1a1" xr:uid="{AA80972B-2929-401A-8E13-AE1694BC460C}"/>
    <hyperlink ref="C6" location="'1a2'!A1" display="1a2" xr:uid="{A08CC9D8-0E00-48D5-8685-0B531E1AAB7D}"/>
    <hyperlink ref="C7" location="'1a3'!A1" display="1a3" xr:uid="{F7E3C25B-8A86-410C-A153-95AB4C4C00EC}"/>
    <hyperlink ref="C22" location="'4'!A1" display="4" xr:uid="{FBBDCDF1-737E-4D9C-A5A4-3398974783E6}"/>
    <hyperlink ref="C31" location="'8d'!A1" display="8d" xr:uid="{B7C54DC1-F21C-4164-A49E-7ADFC76180B0}"/>
    <hyperlink ref="C26:C27" location="'5c'!A1" display="5c" xr:uid="{49799505-83DE-403E-B2EC-5B4617491BCA}"/>
    <hyperlink ref="C26" location="'6a'!A1" display="6a" xr:uid="{FD150CF1-F7E1-414E-BA39-696A0A84710D}"/>
    <hyperlink ref="C27" location="'6b'!A1" display="6b" xr:uid="{739AB851-0B2A-493C-8310-AE50E3EAEEFC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F6EA-264A-42CE-A4CF-E4E46B36FD87}">
  <dimension ref="A1:E11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2.88671875" style="45" customWidth="1"/>
    <col min="4" max="4" width="24.5546875" customWidth="1"/>
    <col min="5" max="5" width="14.5546875" bestFit="1" customWidth="1"/>
  </cols>
  <sheetData>
    <row r="1" spans="1:5">
      <c r="A1" s="39" t="s">
        <v>263</v>
      </c>
      <c r="E1" s="20" t="s">
        <v>10</v>
      </c>
    </row>
    <row r="2" spans="1:5">
      <c r="A2" s="53"/>
    </row>
    <row r="3" spans="1:5" ht="27.6">
      <c r="A3" s="93" t="s">
        <v>74</v>
      </c>
      <c r="B3" s="93" t="s">
        <v>262</v>
      </c>
      <c r="C3" s="93" t="s">
        <v>261</v>
      </c>
      <c r="D3" s="93" t="s">
        <v>75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>
      <c r="A5" s="48" t="s">
        <v>81</v>
      </c>
      <c r="B5" s="138" t="s">
        <v>82</v>
      </c>
      <c r="C5" s="139"/>
      <c r="D5" s="140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46</v>
      </c>
      <c r="B11" s="50"/>
      <c r="C11" s="51"/>
      <c r="D11" s="52"/>
    </row>
  </sheetData>
  <mergeCells count="1">
    <mergeCell ref="B5:D5"/>
  </mergeCells>
  <hyperlinks>
    <hyperlink ref="E1" location="'Daftar Tabel'!A1" display="&lt;&lt;&lt; Daftar Tabel" xr:uid="{402FAB12-A415-41E4-AD6D-DE7B77472BDB}"/>
  </hyperlinks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E485-E38B-49F3-9967-9B5AD4B12CE8}">
  <dimension ref="A1:K20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7" sqref="C7"/>
    </sheetView>
  </sheetViews>
  <sheetFormatPr defaultColWidth="8.88671875" defaultRowHeight="14.4"/>
  <cols>
    <col min="1" max="1" width="5.5546875" style="3" customWidth="1"/>
    <col min="2" max="2" width="33.88671875" style="3" customWidth="1"/>
    <col min="3" max="5" width="12.88671875" style="3" customWidth="1"/>
    <col min="6" max="6" width="12" style="3" customWidth="1"/>
    <col min="7" max="10" width="12.88671875" style="3" customWidth="1"/>
    <col min="11" max="11" width="14.5546875" style="3" bestFit="1" customWidth="1"/>
    <col min="12" max="16384" width="8.88671875" style="3"/>
  </cols>
  <sheetData>
    <row r="1" spans="1:11">
      <c r="A1" s="37" t="s">
        <v>84</v>
      </c>
      <c r="K1" s="20" t="s">
        <v>10</v>
      </c>
    </row>
    <row r="2" spans="1:11">
      <c r="A2" s="37"/>
    </row>
    <row r="3" spans="1:11" ht="30" customHeight="1">
      <c r="A3" s="120" t="s">
        <v>12</v>
      </c>
      <c r="B3" s="120" t="s">
        <v>85</v>
      </c>
      <c r="C3" s="114" t="s">
        <v>86</v>
      </c>
      <c r="D3" s="115"/>
      <c r="E3" s="115"/>
      <c r="F3" s="116"/>
      <c r="G3" s="114" t="s">
        <v>87</v>
      </c>
      <c r="H3" s="115"/>
      <c r="I3" s="115"/>
      <c r="J3" s="116"/>
    </row>
    <row r="4" spans="1:11">
      <c r="A4" s="120"/>
      <c r="B4" s="120"/>
      <c r="C4" s="54" t="s">
        <v>29</v>
      </c>
      <c r="D4" s="54" t="s">
        <v>30</v>
      </c>
      <c r="E4" s="54" t="s">
        <v>9</v>
      </c>
      <c r="F4" s="36" t="s">
        <v>88</v>
      </c>
      <c r="G4" s="54" t="s">
        <v>29</v>
      </c>
      <c r="H4" s="54" t="s">
        <v>30</v>
      </c>
      <c r="I4" s="54" t="s">
        <v>9</v>
      </c>
      <c r="J4" s="36" t="s">
        <v>88</v>
      </c>
    </row>
    <row r="5" spans="1:11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3</v>
      </c>
      <c r="H5" s="28">
        <v>4</v>
      </c>
      <c r="I5" s="28">
        <v>5</v>
      </c>
      <c r="J5" s="28">
        <v>6</v>
      </c>
    </row>
    <row r="6" spans="1:11">
      <c r="A6" s="30">
        <v>1</v>
      </c>
      <c r="B6" s="41" t="s">
        <v>89</v>
      </c>
      <c r="C6" s="70"/>
      <c r="D6" s="70"/>
      <c r="E6" s="70"/>
      <c r="F6" s="71"/>
      <c r="G6" s="70"/>
      <c r="H6" s="70"/>
      <c r="I6" s="70"/>
      <c r="J6" s="71"/>
    </row>
    <row r="7" spans="1:11">
      <c r="A7" s="30"/>
      <c r="B7" s="41" t="s">
        <v>192</v>
      </c>
      <c r="C7" s="55"/>
      <c r="D7" s="55"/>
      <c r="E7" s="55"/>
      <c r="F7" s="56" t="e">
        <f>AVERAGE(C7:E7)</f>
        <v>#DIV/0!</v>
      </c>
      <c r="G7" s="55"/>
      <c r="H7" s="55"/>
      <c r="I7" s="55"/>
      <c r="J7" s="56" t="e">
        <f>AVERAGE(G7:I7)</f>
        <v>#DIV/0!</v>
      </c>
    </row>
    <row r="8" spans="1:11" ht="27.6">
      <c r="A8" s="30"/>
      <c r="B8" s="41" t="s">
        <v>193</v>
      </c>
      <c r="C8" s="55"/>
      <c r="D8" s="55"/>
      <c r="E8" s="55"/>
      <c r="F8" s="56" t="e">
        <f t="shared" ref="F8:F20" si="0">AVERAGE(C8:E8)</f>
        <v>#DIV/0!</v>
      </c>
      <c r="G8" s="55"/>
      <c r="H8" s="55"/>
      <c r="I8" s="55"/>
      <c r="J8" s="56" t="e">
        <f t="shared" ref="J8:J20" si="1">AVERAGE(G8:I8)</f>
        <v>#DIV/0!</v>
      </c>
    </row>
    <row r="9" spans="1:11" ht="27.6">
      <c r="A9" s="30"/>
      <c r="B9" s="41" t="s">
        <v>194</v>
      </c>
      <c r="C9" s="55"/>
      <c r="D9" s="55"/>
      <c r="E9" s="55"/>
      <c r="F9" s="56" t="e">
        <f t="shared" si="0"/>
        <v>#DIV/0!</v>
      </c>
      <c r="G9" s="55"/>
      <c r="H9" s="55"/>
      <c r="I9" s="55"/>
      <c r="J9" s="56" t="e">
        <f t="shared" si="1"/>
        <v>#DIV/0!</v>
      </c>
    </row>
    <row r="10" spans="1:11" ht="69">
      <c r="A10" s="30"/>
      <c r="B10" s="41" t="s">
        <v>195</v>
      </c>
      <c r="C10" s="55"/>
      <c r="D10" s="55"/>
      <c r="E10" s="55"/>
      <c r="F10" s="56" t="e">
        <f t="shared" si="0"/>
        <v>#DIV/0!</v>
      </c>
      <c r="G10" s="55"/>
      <c r="H10" s="55"/>
      <c r="I10" s="55"/>
      <c r="J10" s="56" t="e">
        <f t="shared" si="1"/>
        <v>#DIV/0!</v>
      </c>
    </row>
    <row r="11" spans="1:11" ht="41.4">
      <c r="A11" s="30">
        <v>2</v>
      </c>
      <c r="B11" s="41" t="s">
        <v>90</v>
      </c>
      <c r="C11" s="55"/>
      <c r="D11" s="55"/>
      <c r="E11" s="55"/>
      <c r="F11" s="56" t="e">
        <f t="shared" si="0"/>
        <v>#DIV/0!</v>
      </c>
      <c r="G11" s="55"/>
      <c r="H11" s="55"/>
      <c r="I11" s="55"/>
      <c r="J11" s="56" t="e">
        <f t="shared" si="1"/>
        <v>#DIV/0!</v>
      </c>
    </row>
    <row r="12" spans="1:11">
      <c r="A12" s="141" t="s">
        <v>31</v>
      </c>
      <c r="B12" s="141"/>
      <c r="C12" s="84">
        <f>SUM(C6:C11)</f>
        <v>0</v>
      </c>
      <c r="D12" s="84">
        <f>SUM(D6:D11)</f>
        <v>0</v>
      </c>
      <c r="E12" s="84">
        <f>SUM(E6:E11)</f>
        <v>0</v>
      </c>
      <c r="F12" s="84">
        <f t="shared" si="0"/>
        <v>0</v>
      </c>
      <c r="G12" s="84">
        <f>SUM(G6:G11)</f>
        <v>0</v>
      </c>
      <c r="H12" s="84">
        <f>SUM(H6:H11)</f>
        <v>0</v>
      </c>
      <c r="I12" s="84">
        <f>SUM(I6:I11)</f>
        <v>0</v>
      </c>
      <c r="J12" s="84">
        <f t="shared" si="1"/>
        <v>0</v>
      </c>
    </row>
    <row r="13" spans="1:11">
      <c r="A13" s="30">
        <v>3</v>
      </c>
      <c r="B13" s="41" t="s">
        <v>91</v>
      </c>
      <c r="C13" s="55"/>
      <c r="D13" s="55"/>
      <c r="E13" s="55"/>
      <c r="F13" s="56" t="e">
        <f t="shared" si="0"/>
        <v>#DIV/0!</v>
      </c>
      <c r="G13" s="55"/>
      <c r="H13" s="55"/>
      <c r="I13" s="55"/>
      <c r="J13" s="56" t="e">
        <f t="shared" si="1"/>
        <v>#DIV/0!</v>
      </c>
    </row>
    <row r="14" spans="1:11">
      <c r="A14" s="30">
        <v>4</v>
      </c>
      <c r="B14" s="41" t="s">
        <v>92</v>
      </c>
      <c r="C14" s="55"/>
      <c r="D14" s="55"/>
      <c r="E14" s="55"/>
      <c r="F14" s="56" t="e">
        <f t="shared" si="0"/>
        <v>#DIV/0!</v>
      </c>
      <c r="G14" s="55"/>
      <c r="H14" s="55"/>
      <c r="I14" s="55"/>
      <c r="J14" s="56" t="e">
        <f t="shared" si="1"/>
        <v>#DIV/0!</v>
      </c>
    </row>
    <row r="15" spans="1:11">
      <c r="A15" s="141" t="s">
        <v>31</v>
      </c>
      <c r="B15" s="141"/>
      <c r="C15" s="84">
        <f>SUM(C13:C14)</f>
        <v>0</v>
      </c>
      <c r="D15" s="84">
        <f>SUM(D13:D14)</f>
        <v>0</v>
      </c>
      <c r="E15" s="84">
        <f>SUM(E13:E14)</f>
        <v>0</v>
      </c>
      <c r="F15" s="84">
        <f t="shared" si="0"/>
        <v>0</v>
      </c>
      <c r="G15" s="84">
        <f>SUM(G13:G14)</f>
        <v>0</v>
      </c>
      <c r="H15" s="84">
        <f>SUM(H13:H14)</f>
        <v>0</v>
      </c>
      <c r="I15" s="84">
        <f>SUM(I13:I14)</f>
        <v>0</v>
      </c>
      <c r="J15" s="84">
        <f t="shared" si="1"/>
        <v>0</v>
      </c>
    </row>
    <row r="16" spans="1:11">
      <c r="A16" s="30">
        <v>5</v>
      </c>
      <c r="B16" s="41" t="s">
        <v>93</v>
      </c>
      <c r="C16" s="55"/>
      <c r="D16" s="55"/>
      <c r="E16" s="55"/>
      <c r="F16" s="56" t="e">
        <f t="shared" si="0"/>
        <v>#DIV/0!</v>
      </c>
      <c r="G16" s="55"/>
      <c r="H16" s="55"/>
      <c r="I16" s="55"/>
      <c r="J16" s="56" t="e">
        <f t="shared" si="1"/>
        <v>#DIV/0!</v>
      </c>
    </row>
    <row r="17" spans="1:10">
      <c r="A17" s="30">
        <v>6</v>
      </c>
      <c r="B17" s="41" t="s">
        <v>94</v>
      </c>
      <c r="C17" s="55"/>
      <c r="D17" s="55"/>
      <c r="E17" s="55"/>
      <c r="F17" s="56" t="e">
        <f t="shared" si="0"/>
        <v>#DIV/0!</v>
      </c>
      <c r="G17" s="55"/>
      <c r="H17" s="55"/>
      <c r="I17" s="55"/>
      <c r="J17" s="56" t="e">
        <f t="shared" si="1"/>
        <v>#DIV/0!</v>
      </c>
    </row>
    <row r="18" spans="1:10">
      <c r="A18" s="30">
        <v>7</v>
      </c>
      <c r="B18" s="41" t="s">
        <v>95</v>
      </c>
      <c r="C18" s="55"/>
      <c r="D18" s="55"/>
      <c r="E18" s="55"/>
      <c r="F18" s="56" t="e">
        <f t="shared" si="0"/>
        <v>#DIV/0!</v>
      </c>
      <c r="G18" s="55"/>
      <c r="H18" s="55"/>
      <c r="I18" s="55"/>
      <c r="J18" s="56" t="e">
        <f t="shared" si="1"/>
        <v>#DIV/0!</v>
      </c>
    </row>
    <row r="19" spans="1:10">
      <c r="A19" s="141" t="s">
        <v>31</v>
      </c>
      <c r="B19" s="141"/>
      <c r="C19" s="84">
        <f>SUM(C16:C18)</f>
        <v>0</v>
      </c>
      <c r="D19" s="84">
        <f>SUM(D16:D18)</f>
        <v>0</v>
      </c>
      <c r="E19" s="84">
        <f>SUM(E16:E18)</f>
        <v>0</v>
      </c>
      <c r="F19" s="84">
        <f t="shared" si="0"/>
        <v>0</v>
      </c>
      <c r="G19" s="84">
        <f>SUM(G16:G18)</f>
        <v>0</v>
      </c>
      <c r="H19" s="84">
        <f>SUM(H16:H18)</f>
        <v>0</v>
      </c>
      <c r="I19" s="84">
        <f>SUM(I16:I18)</f>
        <v>0</v>
      </c>
      <c r="J19" s="84">
        <f t="shared" si="1"/>
        <v>0</v>
      </c>
    </row>
    <row r="20" spans="1:10">
      <c r="A20" s="141" t="s">
        <v>274</v>
      </c>
      <c r="B20" s="141"/>
      <c r="C20" s="84">
        <f>C12+C15+C19</f>
        <v>0</v>
      </c>
      <c r="D20" s="84">
        <f>D12+D15+D19</f>
        <v>0</v>
      </c>
      <c r="E20" s="84">
        <f>E12+E15+E19</f>
        <v>0</v>
      </c>
      <c r="F20" s="84">
        <f t="shared" si="0"/>
        <v>0</v>
      </c>
      <c r="G20" s="84">
        <f>G12+G15+G19</f>
        <v>0</v>
      </c>
      <c r="H20" s="84">
        <f>H12+H15+H19</f>
        <v>0</v>
      </c>
      <c r="I20" s="84">
        <f>I12+I15+I19</f>
        <v>0</v>
      </c>
      <c r="J20" s="84">
        <f t="shared" si="1"/>
        <v>0</v>
      </c>
    </row>
  </sheetData>
  <mergeCells count="8">
    <mergeCell ref="G3:J3"/>
    <mergeCell ref="A12:B12"/>
    <mergeCell ref="A15:B15"/>
    <mergeCell ref="A20:B20"/>
    <mergeCell ref="A19:B19"/>
    <mergeCell ref="A3:A4"/>
    <mergeCell ref="B3:B4"/>
    <mergeCell ref="C3:F3"/>
  </mergeCells>
  <hyperlinks>
    <hyperlink ref="K1" location="'Daftar Tabel'!A1" display="&lt;&lt;&lt; Daftar Tabel" xr:uid="{0E4BBAB6-ADBC-40BC-9F5F-7F8FCA834795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E03E-5F5E-48C9-BA7C-10F00EB8AD9A}">
  <dimension ref="A1:R25"/>
  <sheetViews>
    <sheetView zoomScale="80" zoomScaleNormal="8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RowHeight="14.4"/>
  <cols>
    <col min="1" max="1" width="6.44140625" customWidth="1"/>
    <col min="3" max="3" width="8.5546875" customWidth="1"/>
    <col min="6" max="8" width="9.44140625" customWidth="1"/>
    <col min="10" max="10" width="9.44140625" customWidth="1"/>
    <col min="16" max="16" width="10" customWidth="1"/>
    <col min="17" max="17" width="10.109375" customWidth="1"/>
    <col min="18" max="18" width="14.5546875" bestFit="1" customWidth="1"/>
  </cols>
  <sheetData>
    <row r="1" spans="1:18">
      <c r="A1" s="37" t="s">
        <v>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R1" s="20" t="s">
        <v>10</v>
      </c>
    </row>
    <row r="2" spans="1:18" hidden="1">
      <c r="B2" s="3"/>
      <c r="C2" s="3"/>
      <c r="D2" s="3"/>
      <c r="E2" s="18"/>
      <c r="F2" s="3"/>
      <c r="G2" s="3"/>
      <c r="H2" s="3"/>
      <c r="I2" s="3"/>
      <c r="J2" s="3"/>
      <c r="K2" s="3"/>
      <c r="L2" s="3"/>
      <c r="R2" s="20"/>
    </row>
    <row r="3" spans="1:18" hidden="1">
      <c r="B3" s="3"/>
      <c r="C3" s="3"/>
      <c r="D3" s="3"/>
      <c r="E3" s="18" t="s">
        <v>11</v>
      </c>
      <c r="F3" s="3"/>
      <c r="G3" s="3"/>
      <c r="H3" s="3"/>
      <c r="I3" s="3"/>
      <c r="J3" s="3"/>
      <c r="K3" s="3"/>
      <c r="L3" s="3"/>
      <c r="R3" s="20"/>
    </row>
    <row r="5" spans="1:18" ht="14.4" customHeight="1">
      <c r="A5" s="112" t="s">
        <v>12</v>
      </c>
      <c r="B5" s="112" t="s">
        <v>97</v>
      </c>
      <c r="C5" s="112" t="s">
        <v>98</v>
      </c>
      <c r="D5" s="112" t="s">
        <v>99</v>
      </c>
      <c r="E5" s="112" t="s">
        <v>275</v>
      </c>
      <c r="F5" s="125" t="s">
        <v>196</v>
      </c>
      <c r="G5" s="142"/>
      <c r="H5" s="142"/>
      <c r="I5" s="142"/>
      <c r="J5" s="143"/>
      <c r="K5" s="112" t="s">
        <v>100</v>
      </c>
      <c r="L5" s="125" t="s">
        <v>101</v>
      </c>
      <c r="M5" s="142"/>
      <c r="N5" s="142"/>
      <c r="O5" s="143"/>
      <c r="P5" s="112" t="s">
        <v>102</v>
      </c>
      <c r="Q5" s="112" t="s">
        <v>103</v>
      </c>
    </row>
    <row r="6" spans="1:18" ht="69">
      <c r="A6" s="113"/>
      <c r="B6" s="113"/>
      <c r="C6" s="113"/>
      <c r="D6" s="113"/>
      <c r="E6" s="113"/>
      <c r="F6" s="27" t="s">
        <v>104</v>
      </c>
      <c r="G6" s="96" t="s">
        <v>105</v>
      </c>
      <c r="H6" s="96" t="s">
        <v>106</v>
      </c>
      <c r="I6" s="27" t="s">
        <v>276</v>
      </c>
      <c r="J6" s="27" t="s">
        <v>277</v>
      </c>
      <c r="K6" s="113"/>
      <c r="L6" s="27" t="s">
        <v>107</v>
      </c>
      <c r="M6" s="27" t="s">
        <v>108</v>
      </c>
      <c r="N6" s="27" t="s">
        <v>278</v>
      </c>
      <c r="O6" s="27" t="s">
        <v>279</v>
      </c>
      <c r="P6" s="113"/>
      <c r="Q6" s="113"/>
    </row>
    <row r="7" spans="1:18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</row>
    <row r="8" spans="1:18">
      <c r="A8" s="57">
        <v>1</v>
      </c>
      <c r="B8" s="58"/>
      <c r="C8" s="59"/>
      <c r="D8" s="60"/>
      <c r="E8" s="59"/>
      <c r="F8" s="59"/>
      <c r="G8" s="59"/>
      <c r="H8" s="59"/>
      <c r="I8" s="59"/>
      <c r="J8" s="59"/>
      <c r="K8" s="58"/>
      <c r="L8" s="58"/>
      <c r="M8" s="58"/>
      <c r="N8" s="58"/>
      <c r="O8" s="58"/>
      <c r="P8" s="58"/>
      <c r="Q8" s="61"/>
    </row>
    <row r="9" spans="1:18">
      <c r="A9" s="57">
        <v>2</v>
      </c>
      <c r="B9" s="58"/>
      <c r="C9" s="59"/>
      <c r="D9" s="60"/>
      <c r="E9" s="59"/>
      <c r="F9" s="59"/>
      <c r="G9" s="59"/>
      <c r="H9" s="59"/>
      <c r="I9" s="59"/>
      <c r="J9" s="59"/>
      <c r="K9" s="58"/>
      <c r="L9" s="58"/>
      <c r="M9" s="58"/>
      <c r="N9" s="58"/>
      <c r="O9" s="58"/>
      <c r="P9" s="58"/>
      <c r="Q9" s="61"/>
    </row>
    <row r="10" spans="1:18">
      <c r="A10" s="57">
        <v>3</v>
      </c>
      <c r="B10" s="58"/>
      <c r="C10" s="59"/>
      <c r="D10" s="60"/>
      <c r="E10" s="59"/>
      <c r="F10" s="59"/>
      <c r="G10" s="59"/>
      <c r="H10" s="59"/>
      <c r="I10" s="59"/>
      <c r="J10" s="59"/>
      <c r="K10" s="58"/>
      <c r="L10" s="59"/>
      <c r="M10" s="59"/>
      <c r="N10" s="58"/>
      <c r="O10" s="58"/>
      <c r="P10" s="58"/>
      <c r="Q10" s="61"/>
    </row>
    <row r="11" spans="1:18">
      <c r="A11" s="57">
        <v>4</v>
      </c>
      <c r="B11" s="58"/>
      <c r="C11" s="59"/>
      <c r="D11" s="60"/>
      <c r="E11" s="59"/>
      <c r="F11" s="59"/>
      <c r="G11" s="59"/>
      <c r="H11" s="59"/>
      <c r="I11" s="59"/>
      <c r="J11" s="59"/>
      <c r="K11" s="58"/>
      <c r="L11" s="59"/>
      <c r="M11" s="59"/>
      <c r="N11" s="58"/>
      <c r="O11" s="58"/>
      <c r="P11" s="58"/>
      <c r="Q11" s="61"/>
    </row>
    <row r="12" spans="1:18">
      <c r="A12" s="57">
        <v>5</v>
      </c>
      <c r="B12" s="58"/>
      <c r="C12" s="59"/>
      <c r="D12" s="60"/>
      <c r="E12" s="59"/>
      <c r="F12" s="59"/>
      <c r="G12" s="59"/>
      <c r="H12" s="59"/>
      <c r="I12" s="59"/>
      <c r="J12" s="59"/>
      <c r="K12" s="58"/>
      <c r="L12" s="59"/>
      <c r="M12" s="59"/>
      <c r="N12" s="58"/>
      <c r="O12" s="58"/>
      <c r="P12" s="58"/>
      <c r="Q12" s="61"/>
    </row>
    <row r="13" spans="1:18">
      <c r="A13" s="57">
        <v>6</v>
      </c>
      <c r="B13" s="58"/>
      <c r="C13" s="59"/>
      <c r="D13" s="60"/>
      <c r="E13" s="59"/>
      <c r="F13" s="59"/>
      <c r="G13" s="59"/>
      <c r="H13" s="59"/>
      <c r="I13" s="59"/>
      <c r="J13" s="59"/>
      <c r="K13" s="58"/>
      <c r="L13" s="59"/>
      <c r="M13" s="59"/>
      <c r="N13" s="58"/>
      <c r="O13" s="58"/>
      <c r="P13" s="58"/>
      <c r="Q13" s="61"/>
    </row>
    <row r="14" spans="1:18">
      <c r="A14" s="57">
        <v>7</v>
      </c>
      <c r="B14" s="58"/>
      <c r="C14" s="59"/>
      <c r="D14" s="60"/>
      <c r="E14" s="59"/>
      <c r="F14" s="59"/>
      <c r="G14" s="59"/>
      <c r="H14" s="59"/>
      <c r="I14" s="59"/>
      <c r="J14" s="59"/>
      <c r="K14" s="58"/>
      <c r="L14" s="59"/>
      <c r="M14" s="59"/>
      <c r="N14" s="58"/>
      <c r="O14" s="58"/>
      <c r="P14" s="58"/>
      <c r="Q14" s="61"/>
    </row>
    <row r="15" spans="1:18">
      <c r="A15" s="57">
        <v>8</v>
      </c>
      <c r="B15" s="58"/>
      <c r="C15" s="59"/>
      <c r="D15" s="60"/>
      <c r="E15" s="59"/>
      <c r="F15" s="59"/>
      <c r="G15" s="59"/>
      <c r="H15" s="59"/>
      <c r="I15" s="59"/>
      <c r="J15" s="59"/>
      <c r="K15" s="58"/>
      <c r="L15" s="59"/>
      <c r="M15" s="59"/>
      <c r="N15" s="58"/>
      <c r="O15" s="58"/>
      <c r="P15" s="58"/>
      <c r="Q15" s="61"/>
    </row>
    <row r="16" spans="1:18">
      <c r="A16" s="57">
        <v>9</v>
      </c>
      <c r="B16" s="58"/>
      <c r="C16" s="59"/>
      <c r="D16" s="60"/>
      <c r="E16" s="59"/>
      <c r="F16" s="59"/>
      <c r="G16" s="59"/>
      <c r="H16" s="59"/>
      <c r="I16" s="59"/>
      <c r="J16" s="59"/>
      <c r="K16" s="58"/>
      <c r="L16" s="59"/>
      <c r="M16" s="59"/>
      <c r="N16" s="58"/>
      <c r="O16" s="58"/>
      <c r="P16" s="58"/>
      <c r="Q16" s="61"/>
    </row>
    <row r="17" spans="1:17">
      <c r="A17" s="57">
        <v>10</v>
      </c>
      <c r="B17" s="58"/>
      <c r="C17" s="59"/>
      <c r="D17" s="60"/>
      <c r="E17" s="59"/>
      <c r="F17" s="59"/>
      <c r="G17" s="59"/>
      <c r="H17" s="59"/>
      <c r="I17" s="59"/>
      <c r="J17" s="59"/>
      <c r="K17" s="58"/>
      <c r="L17" s="59"/>
      <c r="M17" s="59"/>
      <c r="N17" s="58"/>
      <c r="O17" s="58"/>
      <c r="P17" s="58"/>
      <c r="Q17" s="61"/>
    </row>
    <row r="18" spans="1:17">
      <c r="A18" s="57">
        <v>11</v>
      </c>
      <c r="B18" s="58"/>
      <c r="C18" s="59"/>
      <c r="D18" s="60"/>
      <c r="E18" s="59"/>
      <c r="F18" s="59"/>
      <c r="G18" s="59"/>
      <c r="H18" s="59"/>
      <c r="I18" s="59"/>
      <c r="J18" s="59"/>
      <c r="K18" s="58"/>
      <c r="L18" s="59"/>
      <c r="M18" s="59"/>
      <c r="N18" s="58"/>
      <c r="O18" s="58"/>
      <c r="P18" s="58"/>
      <c r="Q18" s="61"/>
    </row>
    <row r="19" spans="1:17">
      <c r="A19" s="57">
        <v>12</v>
      </c>
      <c r="B19" s="58"/>
      <c r="C19" s="59"/>
      <c r="D19" s="60"/>
      <c r="E19" s="59"/>
      <c r="F19" s="59"/>
      <c r="G19" s="59"/>
      <c r="H19" s="59"/>
      <c r="I19" s="59"/>
      <c r="J19" s="59"/>
      <c r="K19" s="58"/>
      <c r="L19" s="59"/>
      <c r="M19" s="59"/>
      <c r="N19" s="58"/>
      <c r="O19" s="58"/>
      <c r="P19" s="58"/>
      <c r="Q19" s="61"/>
    </row>
    <row r="20" spans="1:17">
      <c r="A20" s="57">
        <v>13</v>
      </c>
      <c r="B20" s="58"/>
      <c r="C20" s="59"/>
      <c r="D20" s="60"/>
      <c r="E20" s="59"/>
      <c r="F20" s="59"/>
      <c r="G20" s="59"/>
      <c r="H20" s="59"/>
      <c r="I20" s="59"/>
      <c r="J20" s="59"/>
      <c r="K20" s="58"/>
      <c r="L20" s="59"/>
      <c r="M20" s="59"/>
      <c r="N20" s="58"/>
      <c r="O20" s="58"/>
      <c r="P20" s="58"/>
      <c r="Q20" s="61"/>
    </row>
    <row r="21" spans="1:17">
      <c r="A21" s="57">
        <v>14</v>
      </c>
      <c r="B21" s="58"/>
      <c r="C21" s="59"/>
      <c r="D21" s="60"/>
      <c r="E21" s="59"/>
      <c r="F21" s="59"/>
      <c r="G21" s="59"/>
      <c r="H21" s="59"/>
      <c r="I21" s="59"/>
      <c r="J21" s="59"/>
      <c r="K21" s="58"/>
      <c r="L21" s="59"/>
      <c r="M21" s="59"/>
      <c r="N21" s="58"/>
      <c r="O21" s="58"/>
      <c r="P21" s="58"/>
      <c r="Q21" s="61"/>
    </row>
    <row r="22" spans="1:17">
      <c r="A22" s="57">
        <v>15</v>
      </c>
      <c r="B22" s="58"/>
      <c r="C22" s="59"/>
      <c r="D22" s="60"/>
      <c r="E22" s="59"/>
      <c r="F22" s="59"/>
      <c r="G22" s="59"/>
      <c r="H22" s="59"/>
      <c r="I22" s="59"/>
      <c r="J22" s="59"/>
      <c r="K22" s="58"/>
      <c r="L22" s="59"/>
      <c r="M22" s="59"/>
      <c r="N22" s="58"/>
      <c r="O22" s="58"/>
      <c r="P22" s="58"/>
      <c r="Q22" s="61"/>
    </row>
    <row r="23" spans="1:17">
      <c r="A23" s="57">
        <v>16</v>
      </c>
      <c r="B23" s="58"/>
      <c r="C23" s="59"/>
      <c r="D23" s="60"/>
      <c r="E23" s="59"/>
      <c r="F23" s="59"/>
      <c r="G23" s="59"/>
      <c r="H23" s="59"/>
      <c r="I23" s="59"/>
      <c r="J23" s="59"/>
      <c r="K23" s="58"/>
      <c r="L23" s="59"/>
      <c r="M23" s="59"/>
      <c r="N23" s="58"/>
      <c r="O23" s="58"/>
      <c r="P23" s="58"/>
      <c r="Q23" s="61"/>
    </row>
    <row r="24" spans="1:17">
      <c r="A24" s="57">
        <v>17</v>
      </c>
      <c r="B24" s="58"/>
      <c r="C24" s="59"/>
      <c r="D24" s="60"/>
      <c r="E24" s="59"/>
      <c r="F24" s="59"/>
      <c r="G24" s="59"/>
      <c r="H24" s="59"/>
      <c r="I24" s="59"/>
      <c r="J24" s="59"/>
      <c r="K24" s="58"/>
      <c r="L24" s="59"/>
      <c r="M24" s="59"/>
      <c r="N24" s="58"/>
      <c r="O24" s="58"/>
      <c r="P24" s="58"/>
      <c r="Q24" s="61"/>
    </row>
    <row r="25" spans="1:17">
      <c r="A25" s="57" t="s">
        <v>59</v>
      </c>
      <c r="B25" s="58"/>
      <c r="C25" s="59"/>
      <c r="D25" s="60"/>
      <c r="E25" s="59"/>
      <c r="F25" s="59"/>
      <c r="G25" s="59"/>
      <c r="H25" s="59"/>
      <c r="I25" s="59"/>
      <c r="J25" s="59"/>
      <c r="K25" s="58"/>
      <c r="L25" s="59"/>
      <c r="M25" s="59"/>
      <c r="N25" s="58"/>
      <c r="O25" s="58"/>
      <c r="P25" s="58"/>
      <c r="Q25" s="61"/>
    </row>
  </sheetData>
  <mergeCells count="10">
    <mergeCell ref="K5:K6"/>
    <mergeCell ref="L5:O5"/>
    <mergeCell ref="P5:P6"/>
    <mergeCell ref="Q5:Q6"/>
    <mergeCell ref="A5:A6"/>
    <mergeCell ref="B5:B6"/>
    <mergeCell ref="C5:C6"/>
    <mergeCell ref="D5:D6"/>
    <mergeCell ref="E5:E6"/>
    <mergeCell ref="F5:J5"/>
  </mergeCells>
  <phoneticPr fontId="30" type="noConversion"/>
  <dataValidations count="1">
    <dataValidation type="list" allowBlank="1" showInputMessage="1" showErrorMessage="1" sqref="L8:O25 E8:E25" xr:uid="{9CF17682-0FA2-4B9F-B9B0-CC2CDE364129}">
      <formula1>$E$2:$E$3</formula1>
    </dataValidation>
  </dataValidations>
  <hyperlinks>
    <hyperlink ref="R1" location="'Daftar Tabel'!A1" display="&lt;&lt;&lt; Daftar Tabel" xr:uid="{D1372903-A5E3-4FBB-9ACA-272BEA975DBD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7433-57C1-4369-96FE-81E319A33A59}">
  <dimension ref="A1:G10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/>
  <cols>
    <col min="1" max="1" width="5.5546875" style="3" customWidth="1"/>
    <col min="2" max="2" width="16.5546875" style="3" customWidth="1"/>
    <col min="3" max="3" width="19.664062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>
      <c r="A1" s="37" t="s">
        <v>180</v>
      </c>
      <c r="G1" s="20" t="s">
        <v>10</v>
      </c>
    </row>
    <row r="2" spans="1:7">
      <c r="A2" s="37"/>
    </row>
    <row r="3" spans="1:7" ht="39.6" customHeight="1">
      <c r="A3" s="40" t="s">
        <v>12</v>
      </c>
      <c r="B3" s="62" t="s">
        <v>109</v>
      </c>
      <c r="C3" s="62" t="s">
        <v>34</v>
      </c>
      <c r="D3" s="40" t="s">
        <v>110</v>
      </c>
      <c r="E3" s="40" t="s">
        <v>111</v>
      </c>
      <c r="F3" s="40" t="s">
        <v>112</v>
      </c>
    </row>
    <row r="4" spans="1:7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>
      <c r="A5" s="30">
        <v>1</v>
      </c>
      <c r="B5" s="33"/>
      <c r="C5" s="34"/>
      <c r="D5" s="25"/>
      <c r="E5" s="25"/>
      <c r="F5" s="90"/>
    </row>
    <row r="6" spans="1:7">
      <c r="A6" s="30">
        <v>2</v>
      </c>
      <c r="B6" s="33"/>
      <c r="C6" s="34"/>
      <c r="D6" s="25"/>
      <c r="E6" s="25"/>
      <c r="F6" s="90"/>
    </row>
    <row r="7" spans="1:7">
      <c r="A7" s="30">
        <v>3</v>
      </c>
      <c r="B7" s="33"/>
      <c r="C7" s="34"/>
      <c r="D7" s="25"/>
      <c r="E7" s="25"/>
      <c r="F7" s="90"/>
    </row>
    <row r="8" spans="1:7">
      <c r="A8" s="30">
        <v>4</v>
      </c>
      <c r="B8" s="33"/>
      <c r="C8" s="34"/>
      <c r="D8" s="25"/>
      <c r="E8" s="25"/>
      <c r="F8" s="90"/>
    </row>
    <row r="9" spans="1:7">
      <c r="A9" s="30">
        <v>5</v>
      </c>
      <c r="B9" s="33"/>
      <c r="C9" s="34"/>
      <c r="D9" s="25"/>
      <c r="E9" s="25"/>
      <c r="F9" s="90"/>
    </row>
    <row r="10" spans="1:7">
      <c r="A10" s="30" t="s">
        <v>46</v>
      </c>
      <c r="B10" s="33"/>
      <c r="C10" s="34"/>
      <c r="D10" s="25"/>
      <c r="E10" s="25"/>
      <c r="F10" s="90"/>
    </row>
  </sheetData>
  <hyperlinks>
    <hyperlink ref="G1" location="'Daftar Tabel'!A1" display="&lt;&lt;&lt; Daftar Tabel" xr:uid="{C1AF3040-FB61-4DCD-BC6E-E97632394E7D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CB53-A372-42EE-AA6C-64D63C84DE64}">
  <dimension ref="A1:H11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5.109375" style="3" customWidth="1"/>
    <col min="3" max="6" width="9.6640625" style="3" customWidth="1"/>
    <col min="7" max="7" width="23.109375" style="3" customWidth="1"/>
    <col min="8" max="8" width="14.5546875" style="3" bestFit="1" customWidth="1"/>
    <col min="9" max="16384" width="8.88671875" style="3"/>
  </cols>
  <sheetData>
    <row r="1" spans="1:8">
      <c r="A1" s="37" t="s">
        <v>113</v>
      </c>
      <c r="H1" s="20" t="s">
        <v>10</v>
      </c>
    </row>
    <row r="2" spans="1:8">
      <c r="A2" s="37"/>
    </row>
    <row r="3" spans="1:8" ht="33.6" customHeight="1">
      <c r="A3" s="131" t="s">
        <v>12</v>
      </c>
      <c r="B3" s="131" t="s">
        <v>114</v>
      </c>
      <c r="C3" s="135" t="s">
        <v>115</v>
      </c>
      <c r="D3" s="136"/>
      <c r="E3" s="136"/>
      <c r="F3" s="137"/>
      <c r="G3" s="131" t="s">
        <v>116</v>
      </c>
    </row>
    <row r="4" spans="1:8" ht="21.9" customHeight="1">
      <c r="A4" s="132"/>
      <c r="B4" s="132"/>
      <c r="C4" s="62" t="s">
        <v>117</v>
      </c>
      <c r="D4" s="40" t="s">
        <v>118</v>
      </c>
      <c r="E4" s="40" t="s">
        <v>119</v>
      </c>
      <c r="F4" s="40" t="s">
        <v>120</v>
      </c>
      <c r="G4" s="132"/>
    </row>
    <row r="5" spans="1:8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</row>
    <row r="6" spans="1:8" ht="41.4">
      <c r="A6" s="30">
        <v>1</v>
      </c>
      <c r="B6" s="41" t="s">
        <v>121</v>
      </c>
      <c r="C6" s="85"/>
      <c r="D6" s="85"/>
      <c r="E6" s="85"/>
      <c r="F6" s="85"/>
      <c r="G6" s="25"/>
    </row>
    <row r="7" spans="1:8" ht="55.2">
      <c r="A7" s="30">
        <v>2</v>
      </c>
      <c r="B7" s="41" t="s">
        <v>122</v>
      </c>
      <c r="C7" s="85"/>
      <c r="D7" s="85"/>
      <c r="E7" s="85"/>
      <c r="F7" s="85"/>
      <c r="G7" s="25"/>
    </row>
    <row r="8" spans="1:8" ht="69">
      <c r="A8" s="30">
        <v>3</v>
      </c>
      <c r="B8" s="41" t="s">
        <v>123</v>
      </c>
      <c r="C8" s="85"/>
      <c r="D8" s="85"/>
      <c r="E8" s="85"/>
      <c r="F8" s="85"/>
      <c r="G8" s="25"/>
    </row>
    <row r="9" spans="1:8" ht="55.2">
      <c r="A9" s="30">
        <v>4</v>
      </c>
      <c r="B9" s="41" t="s">
        <v>124</v>
      </c>
      <c r="C9" s="85"/>
      <c r="D9" s="85"/>
      <c r="E9" s="85"/>
      <c r="F9" s="85"/>
      <c r="G9" s="25"/>
    </row>
    <row r="10" spans="1:8" ht="41.4">
      <c r="A10" s="30">
        <v>5</v>
      </c>
      <c r="B10" s="41" t="s">
        <v>125</v>
      </c>
      <c r="C10" s="85"/>
      <c r="D10" s="85"/>
      <c r="E10" s="85"/>
      <c r="F10" s="85"/>
      <c r="G10" s="25"/>
    </row>
    <row r="11" spans="1:8">
      <c r="A11" s="144" t="s">
        <v>31</v>
      </c>
      <c r="B11" s="145"/>
      <c r="C11" s="98">
        <f>SUM(C6:C10)</f>
        <v>0</v>
      </c>
      <c r="D11" s="98">
        <f t="shared" ref="D11:F11" si="0">SUM(D6:D10)</f>
        <v>0</v>
      </c>
      <c r="E11" s="98">
        <f t="shared" si="0"/>
        <v>0</v>
      </c>
      <c r="F11" s="98">
        <f t="shared" si="0"/>
        <v>0</v>
      </c>
      <c r="G11" s="64"/>
    </row>
  </sheetData>
  <mergeCells count="5">
    <mergeCell ref="A3:A4"/>
    <mergeCell ref="B3:B4"/>
    <mergeCell ref="C3:F3"/>
    <mergeCell ref="G3:G4"/>
    <mergeCell ref="A11:B11"/>
  </mergeCells>
  <hyperlinks>
    <hyperlink ref="H1" location="'Daftar Tabel'!A1" display="&lt;&lt;&lt; Daftar Tabel" xr:uid="{15D5E560-D6C1-42D8-8B2E-38234BB29937}"/>
  </hyperlink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3350-ED23-4EA7-A36E-7B658C6DEDB6}">
  <dimension ref="A1:G10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8671875" defaultRowHeight="14.4"/>
  <cols>
    <col min="1" max="1" width="5.5546875" style="3" customWidth="1"/>
    <col min="2" max="2" width="16.5546875" style="3" customWidth="1"/>
    <col min="3" max="3" width="14.10937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>
      <c r="A1" s="37" t="s">
        <v>126</v>
      </c>
      <c r="G1" s="20" t="s">
        <v>10</v>
      </c>
    </row>
    <row r="2" spans="1:7">
      <c r="A2" s="37"/>
    </row>
    <row r="3" spans="1:7" ht="39.6" customHeight="1">
      <c r="A3" s="40" t="s">
        <v>12</v>
      </c>
      <c r="B3" s="62" t="s">
        <v>34</v>
      </c>
      <c r="C3" s="40" t="s">
        <v>127</v>
      </c>
      <c r="D3" s="40" t="s">
        <v>128</v>
      </c>
      <c r="E3" s="40" t="s">
        <v>129</v>
      </c>
      <c r="F3" s="40" t="s">
        <v>112</v>
      </c>
    </row>
    <row r="4" spans="1:7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>
      <c r="A5" s="30">
        <v>1</v>
      </c>
      <c r="B5" s="33"/>
      <c r="C5" s="25"/>
      <c r="D5" s="34"/>
      <c r="E5" s="25"/>
      <c r="F5" s="25"/>
    </row>
    <row r="6" spans="1:7">
      <c r="A6" s="30">
        <v>2</v>
      </c>
      <c r="B6" s="33"/>
      <c r="C6" s="25"/>
      <c r="D6" s="34"/>
      <c r="E6" s="25"/>
      <c r="F6" s="25"/>
    </row>
    <row r="7" spans="1:7">
      <c r="A7" s="30">
        <v>3</v>
      </c>
      <c r="B7" s="33"/>
      <c r="C7" s="25"/>
      <c r="D7" s="34"/>
      <c r="E7" s="25"/>
      <c r="F7" s="25"/>
    </row>
    <row r="8" spans="1:7">
      <c r="A8" s="30">
        <v>4</v>
      </c>
      <c r="B8" s="33"/>
      <c r="C8" s="25"/>
      <c r="D8" s="34"/>
      <c r="E8" s="25"/>
      <c r="F8" s="25"/>
    </row>
    <row r="9" spans="1:7">
      <c r="A9" s="30">
        <v>5</v>
      </c>
      <c r="B9" s="33"/>
      <c r="C9" s="25"/>
      <c r="D9" s="34"/>
      <c r="E9" s="25"/>
      <c r="F9" s="25"/>
    </row>
    <row r="10" spans="1:7">
      <c r="A10" s="30" t="s">
        <v>46</v>
      </c>
      <c r="B10" s="33"/>
      <c r="C10" s="25"/>
      <c r="D10" s="34"/>
      <c r="E10" s="25"/>
      <c r="F10" s="25"/>
    </row>
  </sheetData>
  <hyperlinks>
    <hyperlink ref="G1" location="'Daftar Tabel'!A1" display="&lt;&lt;&lt; Daftar Tabel" xr:uid="{A08714FD-495F-4915-99C2-E8628E0B40F4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8FBD-AA29-41D9-B22C-D7CD739E2A16}">
  <dimension ref="A1:G10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/>
  <cols>
    <col min="1" max="1" width="5.5546875" style="3" customWidth="1"/>
    <col min="2" max="2" width="16.5546875" style="3" customWidth="1"/>
    <col min="3" max="3" width="14.10937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>
      <c r="A1" s="37" t="s">
        <v>285</v>
      </c>
      <c r="G1" s="20" t="s">
        <v>10</v>
      </c>
    </row>
    <row r="2" spans="1:7">
      <c r="A2" s="37"/>
    </row>
    <row r="3" spans="1:7" ht="39.6" customHeight="1">
      <c r="A3" s="99" t="s">
        <v>12</v>
      </c>
      <c r="B3" s="100" t="s">
        <v>34</v>
      </c>
      <c r="C3" s="99" t="s">
        <v>127</v>
      </c>
      <c r="D3" s="99" t="s">
        <v>128</v>
      </c>
      <c r="E3" s="99" t="s">
        <v>286</v>
      </c>
      <c r="F3" s="99" t="s">
        <v>112</v>
      </c>
    </row>
    <row r="4" spans="1:7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>
      <c r="A5" s="30">
        <v>1</v>
      </c>
      <c r="B5" s="33"/>
      <c r="C5" s="25"/>
      <c r="D5" s="34"/>
      <c r="E5" s="25"/>
      <c r="F5" s="25"/>
    </row>
    <row r="6" spans="1:7">
      <c r="A6" s="30">
        <v>2</v>
      </c>
      <c r="B6" s="33"/>
      <c r="C6" s="25"/>
      <c r="D6" s="34"/>
      <c r="E6" s="25"/>
      <c r="F6" s="25"/>
    </row>
    <row r="7" spans="1:7">
      <c r="A7" s="30">
        <v>3</v>
      </c>
      <c r="B7" s="33"/>
      <c r="C7" s="25"/>
      <c r="D7" s="34"/>
      <c r="E7" s="25"/>
      <c r="F7" s="25"/>
    </row>
    <row r="8" spans="1:7">
      <c r="A8" s="30">
        <v>4</v>
      </c>
      <c r="B8" s="33"/>
      <c r="C8" s="25"/>
      <c r="D8" s="34"/>
      <c r="E8" s="25"/>
      <c r="F8" s="25"/>
    </row>
    <row r="9" spans="1:7">
      <c r="A9" s="30">
        <v>5</v>
      </c>
      <c r="B9" s="33"/>
      <c r="C9" s="25"/>
      <c r="D9" s="34"/>
      <c r="E9" s="25"/>
      <c r="F9" s="25"/>
    </row>
    <row r="10" spans="1:7">
      <c r="A10" s="30" t="s">
        <v>46</v>
      </c>
      <c r="B10" s="33"/>
      <c r="C10" s="25"/>
      <c r="D10" s="34"/>
      <c r="E10" s="25"/>
      <c r="F10" s="25"/>
    </row>
  </sheetData>
  <hyperlinks>
    <hyperlink ref="G1" location="'Daftar Tabel'!A1" display="&lt;&lt;&lt; Daftar Tabel" xr:uid="{6D31BA75-07DC-40E5-A37E-52DB6E1E9555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79D0-AFA6-48DE-BA47-252FFC945FC5}">
  <dimension ref="A1:G8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13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>
      <c r="A1" s="37" t="s">
        <v>130</v>
      </c>
      <c r="G1" s="20" t="s">
        <v>10</v>
      </c>
    </row>
    <row r="2" spans="1:7">
      <c r="A2" s="37"/>
    </row>
    <row r="3" spans="1:7">
      <c r="A3" s="120" t="s">
        <v>12</v>
      </c>
      <c r="B3" s="120" t="s">
        <v>131</v>
      </c>
      <c r="C3" s="120" t="s">
        <v>132</v>
      </c>
      <c r="D3" s="120" t="s">
        <v>133</v>
      </c>
      <c r="E3" s="120"/>
      <c r="F3" s="120"/>
    </row>
    <row r="4" spans="1:7">
      <c r="A4" s="120"/>
      <c r="B4" s="120"/>
      <c r="C4" s="120"/>
      <c r="D4" s="27" t="s">
        <v>134</v>
      </c>
      <c r="E4" s="27" t="s">
        <v>88</v>
      </c>
      <c r="F4" s="27" t="s">
        <v>135</v>
      </c>
    </row>
    <row r="5" spans="1:7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</row>
    <row r="6" spans="1:7">
      <c r="A6" s="30">
        <v>1</v>
      </c>
      <c r="B6" s="30" t="s">
        <v>29</v>
      </c>
      <c r="C6" s="25"/>
      <c r="D6" s="85"/>
      <c r="E6" s="85"/>
      <c r="F6" s="85"/>
    </row>
    <row r="7" spans="1:7">
      <c r="A7" s="30">
        <v>2</v>
      </c>
      <c r="B7" s="30" t="s">
        <v>30</v>
      </c>
      <c r="C7" s="25"/>
      <c r="D7" s="85"/>
      <c r="E7" s="85"/>
      <c r="F7" s="85"/>
    </row>
    <row r="8" spans="1:7">
      <c r="A8" s="30">
        <v>3</v>
      </c>
      <c r="B8" s="30" t="s">
        <v>9</v>
      </c>
      <c r="C8" s="25"/>
      <c r="D8" s="85"/>
      <c r="E8" s="85"/>
      <c r="F8" s="85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5376613F-D512-40AC-8049-28FE23EC70F7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C13C-3D26-48E8-A3E7-1A3EC20DC81D}">
  <dimension ref="A1:I13"/>
  <sheetViews>
    <sheetView zoomScale="80" zoomScaleNormal="8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8671875" defaultRowHeight="14.4"/>
  <cols>
    <col min="1" max="1" width="5.5546875" style="3" customWidth="1"/>
    <col min="2" max="2" width="28.88671875" style="3" customWidth="1"/>
    <col min="3" max="3" width="16.5546875" style="3" customWidth="1"/>
    <col min="4" max="6" width="7.5546875" style="3" customWidth="1"/>
    <col min="7" max="7" width="18.5546875" style="3" customWidth="1"/>
    <col min="8" max="8" width="14.5546875" style="3" bestFit="1" customWidth="1"/>
    <col min="9" max="9" width="8.88671875" style="65"/>
    <col min="10" max="16384" width="8.88671875" style="3"/>
  </cols>
  <sheetData>
    <row r="1" spans="1:9">
      <c r="A1" s="37" t="s">
        <v>289</v>
      </c>
      <c r="H1" s="20" t="s">
        <v>10</v>
      </c>
    </row>
    <row r="2" spans="1:9" hidden="1">
      <c r="A2" s="37"/>
      <c r="D2" s="18"/>
      <c r="E2" s="18"/>
      <c r="F2" s="18"/>
    </row>
    <row r="3" spans="1:9" hidden="1">
      <c r="A3" s="37"/>
      <c r="D3" s="18" t="s">
        <v>11</v>
      </c>
      <c r="E3" s="18" t="s">
        <v>11</v>
      </c>
      <c r="F3" s="18" t="s">
        <v>11</v>
      </c>
    </row>
    <row r="4" spans="1:9">
      <c r="A4" s="37"/>
    </row>
    <row r="5" spans="1:9" ht="15" customHeight="1">
      <c r="A5" s="120" t="s">
        <v>12</v>
      </c>
      <c r="B5" s="120" t="s">
        <v>136</v>
      </c>
      <c r="C5" s="120" t="s">
        <v>280</v>
      </c>
      <c r="D5" s="120" t="s">
        <v>58</v>
      </c>
      <c r="E5" s="120"/>
      <c r="F5" s="120"/>
      <c r="G5" s="120" t="s">
        <v>137</v>
      </c>
    </row>
    <row r="6" spans="1:9" ht="27.6">
      <c r="A6" s="120"/>
      <c r="B6" s="120"/>
      <c r="C6" s="120"/>
      <c r="D6" s="27" t="s">
        <v>138</v>
      </c>
      <c r="E6" s="27" t="s">
        <v>139</v>
      </c>
      <c r="F6" s="27" t="s">
        <v>20</v>
      </c>
      <c r="G6" s="120"/>
    </row>
    <row r="7" spans="1:9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</row>
    <row r="8" spans="1:9">
      <c r="A8" s="30">
        <v>1</v>
      </c>
      <c r="B8" s="33"/>
      <c r="C8" s="33"/>
      <c r="D8" s="25"/>
      <c r="E8" s="25"/>
      <c r="F8" s="25"/>
      <c r="G8" s="33"/>
      <c r="I8" s="3"/>
    </row>
    <row r="9" spans="1:9">
      <c r="A9" s="30">
        <v>2</v>
      </c>
      <c r="B9" s="33"/>
      <c r="C9" s="33"/>
      <c r="D9" s="25"/>
      <c r="E9" s="25"/>
      <c r="F9" s="25"/>
      <c r="G9" s="33"/>
      <c r="I9" s="3"/>
    </row>
    <row r="10" spans="1:9">
      <c r="A10" s="30">
        <v>3</v>
      </c>
      <c r="B10" s="33"/>
      <c r="C10" s="33"/>
      <c r="D10" s="25"/>
      <c r="E10" s="25"/>
      <c r="F10" s="25"/>
      <c r="G10" s="33"/>
      <c r="I10" s="3"/>
    </row>
    <row r="11" spans="1:9">
      <c r="A11" s="30">
        <v>4</v>
      </c>
      <c r="B11" s="33"/>
      <c r="C11" s="33"/>
      <c r="D11" s="25"/>
      <c r="E11" s="25"/>
      <c r="F11" s="25"/>
      <c r="G11" s="33"/>
      <c r="I11" s="3"/>
    </row>
    <row r="12" spans="1:9">
      <c r="A12" s="30">
        <v>5</v>
      </c>
      <c r="B12" s="33"/>
      <c r="C12" s="33"/>
      <c r="D12" s="25"/>
      <c r="E12" s="25"/>
      <c r="F12" s="25"/>
      <c r="G12" s="33"/>
      <c r="I12" s="3"/>
    </row>
    <row r="13" spans="1:9">
      <c r="A13" s="30" t="s">
        <v>46</v>
      </c>
      <c r="B13" s="33"/>
      <c r="C13" s="33"/>
      <c r="D13" s="25"/>
      <c r="E13" s="25"/>
      <c r="F13" s="25"/>
      <c r="G13" s="33"/>
      <c r="I13" s="3"/>
    </row>
  </sheetData>
  <mergeCells count="5">
    <mergeCell ref="A5:A6"/>
    <mergeCell ref="B5:B6"/>
    <mergeCell ref="C5:C6"/>
    <mergeCell ref="D5:F5"/>
    <mergeCell ref="G5:G6"/>
  </mergeCells>
  <conditionalFormatting sqref="D8:F8">
    <cfRule type="duplicateValues" dxfId="5" priority="6"/>
  </conditionalFormatting>
  <conditionalFormatting sqref="D9:F9">
    <cfRule type="duplicateValues" dxfId="4" priority="5"/>
  </conditionalFormatting>
  <conditionalFormatting sqref="D10:F10">
    <cfRule type="duplicateValues" dxfId="3" priority="4"/>
  </conditionalFormatting>
  <conditionalFormatting sqref="D11:F11">
    <cfRule type="duplicateValues" dxfId="2" priority="3"/>
  </conditionalFormatting>
  <conditionalFormatting sqref="D12:F12">
    <cfRule type="duplicateValues" dxfId="1" priority="2"/>
  </conditionalFormatting>
  <conditionalFormatting sqref="D13:F13">
    <cfRule type="duplicateValues" dxfId="0" priority="1"/>
  </conditionalFormatting>
  <dataValidations count="3">
    <dataValidation type="list" allowBlank="1" showInputMessage="1" showErrorMessage="1" sqref="D8:D13" xr:uid="{A771446F-0AB5-4339-813D-3E21A0B518D4}">
      <formula1>$D$2:$D$3</formula1>
    </dataValidation>
    <dataValidation type="list" allowBlank="1" showInputMessage="1" showErrorMessage="1" sqref="E8:E13" xr:uid="{6033CB42-1581-4E15-A955-B939A9A2B4F2}">
      <formula1>$E$2:$E$3</formula1>
    </dataValidation>
    <dataValidation type="list" allowBlank="1" showInputMessage="1" showErrorMessage="1" sqref="F8:F13" xr:uid="{18A5F078-EBCC-4559-83D5-F6DB784316BA}">
      <formula1>$F$2:$F$3</formula1>
    </dataValidation>
  </dataValidations>
  <hyperlinks>
    <hyperlink ref="H1" location="'Daftar Tabel'!A1" display="&lt;&lt;&lt; Daftar Tabel" xr:uid="{88D7ED09-F67D-47D5-AFE1-2DA30E5EC25F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1E55-6ADD-4420-B65E-F849D042D565}">
  <dimension ref="A1:K10"/>
  <sheetViews>
    <sheetView zoomScale="80" zoomScaleNormal="80" workbookViewId="0">
      <pane ySplit="2" topLeftCell="A3" activePane="bottomLeft" state="frozen"/>
      <selection activeCell="L1" sqref="L1"/>
      <selection pane="bottomLeft" activeCell="B6" sqref="B6"/>
    </sheetView>
  </sheetViews>
  <sheetFormatPr defaultColWidth="8.88671875" defaultRowHeight="14.4"/>
  <cols>
    <col min="1" max="1" width="10.5546875" style="3" customWidth="1"/>
    <col min="2" max="11" width="10.6640625" style="3" customWidth="1"/>
    <col min="12" max="16384" width="8.88671875" style="3"/>
  </cols>
  <sheetData>
    <row r="1" spans="1:11">
      <c r="A1" s="37" t="s">
        <v>281</v>
      </c>
      <c r="B1" s="37"/>
      <c r="I1" s="20" t="s">
        <v>10</v>
      </c>
    </row>
    <row r="2" spans="1:11">
      <c r="A2" s="37"/>
      <c r="B2" s="37"/>
    </row>
    <row r="3" spans="1:11" ht="29.1" customHeight="1">
      <c r="A3" s="113" t="s">
        <v>140</v>
      </c>
      <c r="B3" s="120" t="s">
        <v>141</v>
      </c>
      <c r="C3" s="113" t="s">
        <v>282</v>
      </c>
      <c r="D3" s="113"/>
      <c r="E3" s="113"/>
      <c r="F3" s="113"/>
      <c r="G3" s="113"/>
      <c r="H3" s="113"/>
      <c r="I3" s="120"/>
      <c r="J3" s="120" t="s">
        <v>291</v>
      </c>
      <c r="K3" s="120" t="s">
        <v>142</v>
      </c>
    </row>
    <row r="4" spans="1:11">
      <c r="A4" s="120"/>
      <c r="B4" s="120"/>
      <c r="C4" s="102" t="s">
        <v>295</v>
      </c>
      <c r="D4" s="102" t="s">
        <v>296</v>
      </c>
      <c r="E4" s="102" t="s">
        <v>297</v>
      </c>
      <c r="F4" s="102" t="s">
        <v>144</v>
      </c>
      <c r="G4" s="102" t="s">
        <v>145</v>
      </c>
      <c r="H4" s="102" t="s">
        <v>146</v>
      </c>
      <c r="I4" s="102" t="s">
        <v>143</v>
      </c>
      <c r="J4" s="120"/>
      <c r="K4" s="120"/>
    </row>
    <row r="5" spans="1:11">
      <c r="A5" s="28">
        <v>1</v>
      </c>
      <c r="B5" s="28"/>
      <c r="C5" s="28">
        <v>2</v>
      </c>
      <c r="D5" s="28">
        <v>3</v>
      </c>
      <c r="E5" s="28">
        <v>4</v>
      </c>
      <c r="F5" s="28">
        <v>5</v>
      </c>
      <c r="G5" s="28">
        <v>6</v>
      </c>
      <c r="H5" s="28">
        <v>7</v>
      </c>
      <c r="I5" s="28">
        <v>8</v>
      </c>
      <c r="J5" s="28">
        <v>9</v>
      </c>
      <c r="K5" s="28">
        <v>10</v>
      </c>
    </row>
    <row r="6" spans="1:11">
      <c r="A6" s="30" t="s">
        <v>298</v>
      </c>
      <c r="B6" s="25"/>
      <c r="C6" s="66"/>
      <c r="D6" s="66"/>
      <c r="E6" s="25"/>
      <c r="F6" s="25"/>
      <c r="G6" s="25"/>
      <c r="H6" s="25"/>
      <c r="I6" s="25"/>
      <c r="J6" s="25"/>
      <c r="K6" s="25"/>
    </row>
    <row r="7" spans="1:11">
      <c r="A7" s="30" t="s">
        <v>299</v>
      </c>
      <c r="B7" s="25"/>
      <c r="C7" s="66"/>
      <c r="D7" s="66"/>
      <c r="E7" s="66"/>
      <c r="F7" s="25"/>
      <c r="G7" s="25"/>
      <c r="H7" s="25"/>
      <c r="I7" s="25"/>
      <c r="J7" s="25"/>
      <c r="K7" s="25"/>
    </row>
    <row r="8" spans="1:11">
      <c r="A8" s="30" t="s">
        <v>27</v>
      </c>
      <c r="B8" s="25"/>
      <c r="C8" s="66"/>
      <c r="D8" s="66"/>
      <c r="E8" s="66"/>
      <c r="F8" s="66"/>
      <c r="G8" s="25"/>
      <c r="H8" s="25"/>
      <c r="I8" s="25"/>
      <c r="J8" s="25"/>
      <c r="K8" s="25"/>
    </row>
    <row r="9" spans="1:11">
      <c r="A9" s="30" t="s">
        <v>28</v>
      </c>
      <c r="B9" s="25"/>
      <c r="C9" s="66"/>
      <c r="D9" s="66"/>
      <c r="E9" s="66"/>
      <c r="F9" s="66"/>
      <c r="G9" s="66"/>
      <c r="H9" s="25"/>
      <c r="I9" s="25"/>
      <c r="J9" s="25"/>
      <c r="K9" s="25"/>
    </row>
    <row r="10" spans="1:11">
      <c r="A10" s="30" t="s">
        <v>29</v>
      </c>
      <c r="B10" s="25"/>
      <c r="C10" s="66"/>
      <c r="D10" s="66"/>
      <c r="E10" s="66"/>
      <c r="F10" s="66"/>
      <c r="G10" s="66"/>
      <c r="H10" s="66"/>
      <c r="I10" s="25"/>
      <c r="J10" s="25"/>
      <c r="K10" s="25"/>
    </row>
  </sheetData>
  <mergeCells count="5">
    <mergeCell ref="A3:A4"/>
    <mergeCell ref="B3:B4"/>
    <mergeCell ref="C3:I3"/>
    <mergeCell ref="J3:J4"/>
    <mergeCell ref="K3:K4"/>
  </mergeCells>
  <hyperlinks>
    <hyperlink ref="I1" location="'Daftar Tabel'!A1" display="&lt;&lt;&lt; Daftar Tabel" xr:uid="{48391524-5CAF-4CA5-A201-320302354C2D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254A-EA2C-48D8-9C04-08C0C32EFA96}">
  <dimension ref="A1:G29"/>
  <sheetViews>
    <sheetView topLeftCell="A16" zoomScale="80" zoomScaleNormal="80" workbookViewId="0">
      <selection activeCell="B19" sqref="B19"/>
    </sheetView>
  </sheetViews>
  <sheetFormatPr defaultRowHeight="14.4"/>
  <cols>
    <col min="1" max="1" width="5.5546875" customWidth="1"/>
    <col min="2" max="3" width="17.88671875" customWidth="1"/>
    <col min="4" max="4" width="27.44140625" customWidth="1"/>
    <col min="5" max="6" width="17.88671875" customWidth="1"/>
    <col min="7" max="7" width="11.109375" customWidth="1"/>
    <col min="8" max="8" width="14.5546875" bestFit="1" customWidth="1"/>
  </cols>
  <sheetData>
    <row r="1" spans="1:7">
      <c r="A1" s="3" t="s">
        <v>154</v>
      </c>
    </row>
    <row r="2" spans="1:7" hidden="1">
      <c r="A2" s="3"/>
      <c r="C2" s="3"/>
      <c r="D2" s="3"/>
      <c r="E2" s="3"/>
      <c r="F2" s="3"/>
      <c r="G2" s="3"/>
    </row>
    <row r="3" spans="1:7" hidden="1">
      <c r="A3" s="3"/>
      <c r="B3" t="s">
        <v>189</v>
      </c>
      <c r="C3" s="3"/>
      <c r="D3" s="3" t="s">
        <v>223</v>
      </c>
      <c r="E3" s="3"/>
      <c r="F3" s="3"/>
      <c r="G3" s="3"/>
    </row>
    <row r="4" spans="1:7" hidden="1">
      <c r="A4" s="3"/>
      <c r="B4" t="s">
        <v>190</v>
      </c>
      <c r="C4" s="3"/>
      <c r="D4" s="3" t="s">
        <v>155</v>
      </c>
      <c r="E4" s="3"/>
      <c r="F4" s="3"/>
      <c r="G4" s="3"/>
    </row>
    <row r="5" spans="1:7" hidden="1">
      <c r="A5" s="3"/>
      <c r="B5" t="s">
        <v>227</v>
      </c>
      <c r="C5" s="3"/>
      <c r="D5" s="3" t="s">
        <v>224</v>
      </c>
      <c r="E5" s="3"/>
      <c r="F5" s="3"/>
      <c r="G5" s="3"/>
    </row>
    <row r="6" spans="1:7" hidden="1">
      <c r="A6" s="3"/>
      <c r="B6" t="s">
        <v>187</v>
      </c>
      <c r="C6" s="3"/>
      <c r="D6" s="3" t="s">
        <v>156</v>
      </c>
      <c r="E6" s="3"/>
      <c r="F6" s="3"/>
      <c r="G6" s="3"/>
    </row>
    <row r="7" spans="1:7" hidden="1">
      <c r="A7" s="3"/>
      <c r="B7" t="s">
        <v>188</v>
      </c>
      <c r="C7" s="3"/>
      <c r="D7" s="3" t="s">
        <v>225</v>
      </c>
      <c r="E7" s="3"/>
      <c r="F7" s="3"/>
      <c r="G7" s="3"/>
    </row>
    <row r="8" spans="1:7" hidden="1">
      <c r="A8" s="3"/>
      <c r="B8" t="s">
        <v>226</v>
      </c>
      <c r="C8" s="3"/>
      <c r="D8" s="3" t="s">
        <v>157</v>
      </c>
      <c r="E8" s="3"/>
      <c r="F8" s="3"/>
      <c r="G8" s="3"/>
    </row>
    <row r="9" spans="1:7" hidden="1">
      <c r="A9" s="3"/>
      <c r="B9" t="s">
        <v>228</v>
      </c>
      <c r="C9" s="3"/>
      <c r="D9" s="3" t="s">
        <v>221</v>
      </c>
      <c r="E9" s="3"/>
      <c r="F9" s="3"/>
      <c r="G9" s="3"/>
    </row>
    <row r="10" spans="1:7" hidden="1">
      <c r="A10" s="3"/>
      <c r="B10" t="s">
        <v>186</v>
      </c>
      <c r="C10" s="3"/>
      <c r="D10" s="3" t="s">
        <v>222</v>
      </c>
      <c r="E10" s="3"/>
      <c r="F10" s="3"/>
      <c r="G10" s="3"/>
    </row>
    <row r="11" spans="1:7" hidden="1">
      <c r="A11" s="3"/>
      <c r="B11" t="s">
        <v>217</v>
      </c>
      <c r="C11" s="3"/>
      <c r="D11" s="3"/>
      <c r="E11" s="3"/>
      <c r="F11" s="3"/>
      <c r="G11" s="3"/>
    </row>
    <row r="12" spans="1:7" hidden="1">
      <c r="A12" s="3"/>
      <c r="B12" t="s">
        <v>185</v>
      </c>
      <c r="C12" s="3"/>
      <c r="D12" s="3"/>
      <c r="E12" s="3"/>
      <c r="F12" s="3"/>
      <c r="G12" s="3"/>
    </row>
    <row r="13" spans="1:7" hidden="1">
      <c r="A13" s="3"/>
      <c r="B13" t="s">
        <v>218</v>
      </c>
      <c r="C13" s="3"/>
      <c r="D13" s="3"/>
      <c r="E13" s="3"/>
      <c r="F13" s="3"/>
      <c r="G13" s="3"/>
    </row>
    <row r="14" spans="1:7" hidden="1">
      <c r="A14" s="3"/>
      <c r="B14" t="s">
        <v>219</v>
      </c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 ht="26.1" customHeight="1">
      <c r="A16" s="112" t="s">
        <v>74</v>
      </c>
      <c r="B16" s="112" t="s">
        <v>158</v>
      </c>
      <c r="C16" s="112" t="s">
        <v>159</v>
      </c>
      <c r="D16" s="114" t="s">
        <v>160</v>
      </c>
      <c r="E16" s="115"/>
      <c r="F16" s="116"/>
      <c r="G16" s="112" t="s">
        <v>161</v>
      </c>
    </row>
    <row r="17" spans="1:7">
      <c r="A17" s="113"/>
      <c r="B17" s="113"/>
      <c r="C17" s="113"/>
      <c r="D17" s="69" t="s">
        <v>162</v>
      </c>
      <c r="E17" s="69" t="s">
        <v>163</v>
      </c>
      <c r="F17" s="69" t="s">
        <v>164</v>
      </c>
      <c r="G17" s="113"/>
    </row>
    <row r="18" spans="1:7">
      <c r="A18" s="28">
        <v>1</v>
      </c>
      <c r="B18" s="28">
        <v>2</v>
      </c>
      <c r="C18" s="28">
        <v>3</v>
      </c>
      <c r="D18" s="28">
        <v>4</v>
      </c>
      <c r="E18" s="28">
        <v>5</v>
      </c>
      <c r="F18" s="28">
        <v>6</v>
      </c>
      <c r="G18" s="28">
        <v>7</v>
      </c>
    </row>
    <row r="19" spans="1:7">
      <c r="A19" s="30">
        <v>1</v>
      </c>
      <c r="B19" s="34"/>
      <c r="C19" s="34"/>
      <c r="D19" s="34"/>
      <c r="E19" s="25"/>
      <c r="F19" s="25"/>
      <c r="G19" s="25"/>
    </row>
    <row r="20" spans="1:7">
      <c r="A20" s="30">
        <v>2</v>
      </c>
      <c r="B20" s="34"/>
      <c r="C20" s="34"/>
      <c r="D20" s="34"/>
      <c r="E20" s="25"/>
      <c r="F20" s="25"/>
      <c r="G20" s="25"/>
    </row>
    <row r="21" spans="1:7">
      <c r="A21" s="30">
        <v>3</v>
      </c>
      <c r="B21" s="34"/>
      <c r="C21" s="34"/>
      <c r="D21" s="34"/>
      <c r="E21" s="25"/>
      <c r="F21" s="25"/>
      <c r="G21" s="25"/>
    </row>
    <row r="22" spans="1:7">
      <c r="A22" s="30">
        <v>4</v>
      </c>
      <c r="B22" s="34"/>
      <c r="C22" s="34"/>
      <c r="D22" s="34"/>
      <c r="E22" s="25"/>
      <c r="F22" s="25"/>
      <c r="G22" s="25"/>
    </row>
    <row r="23" spans="1:7">
      <c r="A23" s="30">
        <v>5</v>
      </c>
      <c r="B23" s="34"/>
      <c r="C23" s="34"/>
      <c r="D23" s="34"/>
      <c r="E23" s="25"/>
      <c r="F23" s="25"/>
      <c r="G23" s="25"/>
    </row>
    <row r="24" spans="1:7">
      <c r="A24" s="30">
        <v>6</v>
      </c>
      <c r="B24" s="34"/>
      <c r="C24" s="34"/>
      <c r="D24" s="34"/>
      <c r="E24" s="25"/>
      <c r="F24" s="25"/>
      <c r="G24" s="25"/>
    </row>
    <row r="25" spans="1:7">
      <c r="A25" s="30">
        <v>7</v>
      </c>
      <c r="B25" s="34"/>
      <c r="C25" s="34"/>
      <c r="D25" s="34"/>
      <c r="E25" s="25"/>
      <c r="F25" s="25"/>
      <c r="G25" s="25"/>
    </row>
    <row r="26" spans="1:7">
      <c r="A26" s="30">
        <v>8</v>
      </c>
      <c r="B26" s="34"/>
      <c r="C26" s="34"/>
      <c r="D26" s="34"/>
      <c r="E26" s="25"/>
      <c r="F26" s="25"/>
      <c r="G26" s="25"/>
    </row>
    <row r="27" spans="1:7">
      <c r="A27" s="30">
        <v>9</v>
      </c>
      <c r="B27" s="34"/>
      <c r="C27" s="34"/>
      <c r="D27" s="34"/>
      <c r="E27" s="25"/>
      <c r="F27" s="25"/>
      <c r="G27" s="25"/>
    </row>
    <row r="28" spans="1:7">
      <c r="A28" s="30">
        <v>10</v>
      </c>
      <c r="B28" s="34"/>
      <c r="C28" s="34"/>
      <c r="D28" s="34"/>
      <c r="E28" s="25"/>
      <c r="F28" s="25"/>
      <c r="G28" s="25"/>
    </row>
    <row r="29" spans="1:7">
      <c r="A29" s="30" t="s">
        <v>59</v>
      </c>
      <c r="B29" s="34"/>
      <c r="C29" s="34"/>
      <c r="D29" s="34"/>
      <c r="E29" s="25"/>
      <c r="F29" s="25"/>
      <c r="G29" s="25"/>
    </row>
  </sheetData>
  <mergeCells count="5">
    <mergeCell ref="A16:A17"/>
    <mergeCell ref="B16:B17"/>
    <mergeCell ref="C16:C17"/>
    <mergeCell ref="D16:F16"/>
    <mergeCell ref="G16:G17"/>
  </mergeCells>
  <dataValidations count="2">
    <dataValidation type="list" allowBlank="1" showInputMessage="1" showErrorMessage="1" sqref="D19:D29" xr:uid="{229F2264-CCB2-4366-B6AA-FA9D0C6CEF79}">
      <formula1>$D$2:$D$10</formula1>
    </dataValidation>
    <dataValidation type="list" allowBlank="1" showInputMessage="1" showErrorMessage="1" sqref="B19:B29" xr:uid="{302E8789-CAF4-4B9F-8273-577C798789EA}">
      <formula1>$B$2:$B$14</formula1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5BE0D-3CFE-41EA-88A1-CAC214B881D3}">
  <dimension ref="A1:G16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>
      <c r="A1" s="37" t="s">
        <v>284</v>
      </c>
      <c r="G1" s="20" t="s">
        <v>10</v>
      </c>
    </row>
    <row r="2" spans="1:7">
      <c r="A2" s="37"/>
    </row>
    <row r="3" spans="1:7">
      <c r="A3" s="130" t="s">
        <v>12</v>
      </c>
      <c r="B3" s="130" t="s">
        <v>66</v>
      </c>
      <c r="C3" s="130" t="s">
        <v>67</v>
      </c>
      <c r="D3" s="130"/>
      <c r="E3" s="130"/>
      <c r="F3" s="130" t="s">
        <v>31</v>
      </c>
    </row>
    <row r="4" spans="1:7">
      <c r="A4" s="130"/>
      <c r="B4" s="130"/>
      <c r="C4" s="67" t="s">
        <v>29</v>
      </c>
      <c r="D4" s="67" t="s">
        <v>30</v>
      </c>
      <c r="E4" s="67" t="s">
        <v>9</v>
      </c>
      <c r="F4" s="130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>
      <c r="A6" s="30">
        <v>1</v>
      </c>
      <c r="B6" s="41" t="s">
        <v>283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254</v>
      </c>
      <c r="C7" s="25"/>
      <c r="D7" s="25"/>
      <c r="E7" s="25"/>
      <c r="F7" s="30">
        <f t="shared" ref="F7:F16" si="0">SUM(C7:E7)</f>
        <v>0</v>
      </c>
    </row>
    <row r="8" spans="1:7">
      <c r="A8" s="30">
        <v>3</v>
      </c>
      <c r="B8" s="41" t="s">
        <v>255</v>
      </c>
      <c r="C8" s="25"/>
      <c r="D8" s="25"/>
      <c r="E8" s="25"/>
      <c r="F8" s="30">
        <f t="shared" si="0"/>
        <v>0</v>
      </c>
    </row>
    <row r="9" spans="1:7">
      <c r="A9" s="30">
        <v>4</v>
      </c>
      <c r="B9" s="42" t="s">
        <v>256</v>
      </c>
      <c r="C9" s="25"/>
      <c r="D9" s="25"/>
      <c r="E9" s="25"/>
      <c r="F9" s="30">
        <f t="shared" si="0"/>
        <v>0</v>
      </c>
    </row>
    <row r="10" spans="1:7">
      <c r="A10" s="43">
        <v>5</v>
      </c>
      <c r="B10" s="41" t="s">
        <v>68</v>
      </c>
      <c r="C10" s="44"/>
      <c r="D10" s="25"/>
      <c r="E10" s="25"/>
      <c r="F10" s="30">
        <f t="shared" si="0"/>
        <v>0</v>
      </c>
    </row>
    <row r="11" spans="1:7">
      <c r="A11" s="43">
        <v>6</v>
      </c>
      <c r="B11" s="41" t="s">
        <v>69</v>
      </c>
      <c r="C11" s="44"/>
      <c r="D11" s="25"/>
      <c r="E11" s="25"/>
      <c r="F11" s="30">
        <f t="shared" si="0"/>
        <v>0</v>
      </c>
    </row>
    <row r="12" spans="1:7">
      <c r="A12" s="43">
        <v>7</v>
      </c>
      <c r="B12" s="41" t="s">
        <v>70</v>
      </c>
      <c r="C12" s="44"/>
      <c r="D12" s="25"/>
      <c r="E12" s="25"/>
      <c r="F12" s="30">
        <f t="shared" si="0"/>
        <v>0</v>
      </c>
    </row>
    <row r="13" spans="1:7">
      <c r="A13" s="43">
        <v>8</v>
      </c>
      <c r="B13" s="41" t="s">
        <v>71</v>
      </c>
      <c r="C13" s="44"/>
      <c r="D13" s="25"/>
      <c r="E13" s="25"/>
      <c r="F13" s="30">
        <f t="shared" si="0"/>
        <v>0</v>
      </c>
    </row>
    <row r="14" spans="1:7">
      <c r="A14" s="43">
        <v>9</v>
      </c>
      <c r="B14" s="41" t="s">
        <v>72</v>
      </c>
      <c r="C14" s="44"/>
      <c r="D14" s="25"/>
      <c r="E14" s="25"/>
      <c r="F14" s="30">
        <f t="shared" si="0"/>
        <v>0</v>
      </c>
    </row>
    <row r="15" spans="1:7">
      <c r="A15" s="43">
        <v>10</v>
      </c>
      <c r="B15" s="41" t="s">
        <v>73</v>
      </c>
      <c r="C15" s="44"/>
      <c r="D15" s="25"/>
      <c r="E15" s="25"/>
      <c r="F15" s="30">
        <f t="shared" si="0"/>
        <v>0</v>
      </c>
    </row>
    <row r="16" spans="1:7">
      <c r="A16" s="133" t="s">
        <v>31</v>
      </c>
      <c r="B16" s="134"/>
      <c r="C16" s="68">
        <f>SUM(C6:C15)</f>
        <v>0</v>
      </c>
      <c r="D16" s="68">
        <f>SUM(D6:D15)</f>
        <v>0</v>
      </c>
      <c r="E16" s="68">
        <f>SUM(E6:E15)</f>
        <v>0</v>
      </c>
      <c r="F16" s="68">
        <f t="shared" si="0"/>
        <v>0</v>
      </c>
    </row>
  </sheetData>
  <mergeCells count="5">
    <mergeCell ref="A3:A4"/>
    <mergeCell ref="B3:B4"/>
    <mergeCell ref="C3:E3"/>
    <mergeCell ref="F3:F4"/>
    <mergeCell ref="A16:B16"/>
  </mergeCells>
  <hyperlinks>
    <hyperlink ref="G1" location="'Daftar Tabel'!A1" display="&lt;&lt;&lt; Daftar Tabel" xr:uid="{67E6E291-56FF-4083-BEE9-DD3C2CD5996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5E8D-88C4-4286-9D3B-CD0D69023893}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8671875" defaultRowHeight="14.4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>
      <c r="A1" s="3" t="s">
        <v>229</v>
      </c>
      <c r="K1" s="20" t="s">
        <v>10</v>
      </c>
    </row>
    <row r="2" spans="1:11" hidden="1"/>
    <row r="3" spans="1:11" hidden="1">
      <c r="C3" s="18" t="s">
        <v>11</v>
      </c>
      <c r="D3" s="18" t="s">
        <v>11</v>
      </c>
      <c r="E3" s="18" t="s">
        <v>11</v>
      </c>
    </row>
    <row r="5" spans="1:11" ht="23.1" customHeight="1">
      <c r="A5" s="119" t="s">
        <v>12</v>
      </c>
      <c r="B5" s="119" t="s">
        <v>13</v>
      </c>
      <c r="C5" s="119" t="s">
        <v>14</v>
      </c>
      <c r="D5" s="119"/>
      <c r="E5" s="119"/>
      <c r="F5" s="119" t="s">
        <v>15</v>
      </c>
      <c r="G5" s="119" t="s">
        <v>16</v>
      </c>
      <c r="H5" s="119" t="s">
        <v>17</v>
      </c>
      <c r="I5" s="119" t="s">
        <v>18</v>
      </c>
      <c r="J5" s="117" t="s">
        <v>19</v>
      </c>
    </row>
    <row r="6" spans="1:11" ht="38.4" customHeight="1">
      <c r="A6" s="119"/>
      <c r="B6" s="119"/>
      <c r="C6" s="21" t="s">
        <v>20</v>
      </c>
      <c r="D6" s="21" t="s">
        <v>21</v>
      </c>
      <c r="E6" s="21" t="s">
        <v>22</v>
      </c>
      <c r="F6" s="119"/>
      <c r="G6" s="119"/>
      <c r="H6" s="119"/>
      <c r="I6" s="119"/>
      <c r="J6" s="118"/>
    </row>
    <row r="7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89"/>
    </row>
    <row r="18" spans="1:11">
      <c r="A18" s="23" t="s">
        <v>46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J5:J6"/>
    <mergeCell ref="I5:I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C8:C18" xr:uid="{7B8298E4-A76C-49EA-A168-1FD49C11ABDE}">
      <formula1>$C$2:$C$3</formula1>
    </dataValidation>
    <dataValidation type="list" allowBlank="1" showInputMessage="1" showErrorMessage="1" sqref="D8:D18" xr:uid="{1A3CFB61-2B8C-41CF-84B9-3BD7378CF741}">
      <formula1>$D$2:$D$3</formula1>
    </dataValidation>
    <dataValidation type="list" allowBlank="1" showInputMessage="1" showErrorMessage="1" sqref="E8:E18" xr:uid="{FC1328C5-F492-44E7-8E4D-92334F836A8B}">
      <formula1>$E$2:$E$3</formula1>
    </dataValidation>
  </dataValidations>
  <hyperlinks>
    <hyperlink ref="K1" location="'Daftar Tabel'!A1" display="&lt;&lt;&lt; Daftar Tabel" xr:uid="{1B43427D-B371-4412-9E0B-35B88F9F4147}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75AB0-7F1E-49A7-A33F-628018EFA20C}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8671875" defaultRowHeight="14.4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>
      <c r="A1" s="3" t="s">
        <v>230</v>
      </c>
      <c r="K1" s="20" t="s">
        <v>10</v>
      </c>
    </row>
    <row r="2" spans="1:11" hidden="1"/>
    <row r="3" spans="1:11" hidden="1">
      <c r="C3" s="18" t="s">
        <v>11</v>
      </c>
      <c r="D3" s="18" t="s">
        <v>11</v>
      </c>
      <c r="E3" s="18" t="s">
        <v>11</v>
      </c>
    </row>
    <row r="5" spans="1:11" ht="23.1" customHeight="1">
      <c r="A5" s="119" t="s">
        <v>12</v>
      </c>
      <c r="B5" s="119" t="s">
        <v>13</v>
      </c>
      <c r="C5" s="119" t="s">
        <v>14</v>
      </c>
      <c r="D5" s="119"/>
      <c r="E5" s="119"/>
      <c r="F5" s="119" t="s">
        <v>15</v>
      </c>
      <c r="G5" s="119" t="s">
        <v>16</v>
      </c>
      <c r="H5" s="119" t="s">
        <v>17</v>
      </c>
      <c r="I5" s="119" t="s">
        <v>18</v>
      </c>
      <c r="J5" s="117" t="s">
        <v>19</v>
      </c>
    </row>
    <row r="6" spans="1:11" ht="38.4" customHeight="1">
      <c r="A6" s="119"/>
      <c r="B6" s="119"/>
      <c r="C6" s="91" t="s">
        <v>20</v>
      </c>
      <c r="D6" s="91" t="s">
        <v>21</v>
      </c>
      <c r="E6" s="91" t="s">
        <v>22</v>
      </c>
      <c r="F6" s="119"/>
      <c r="G6" s="119"/>
      <c r="H6" s="119"/>
      <c r="I6" s="119"/>
      <c r="J6" s="118"/>
    </row>
    <row r="7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89"/>
    </row>
    <row r="18" spans="1:11">
      <c r="A18" s="23" t="s">
        <v>46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I5:I6"/>
    <mergeCell ref="J5:J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E8:E18" xr:uid="{AF4028B7-A5B2-420D-A86C-8EEB0277E8B5}">
      <formula1>$E$2:$E$3</formula1>
    </dataValidation>
    <dataValidation type="list" allowBlank="1" showInputMessage="1" showErrorMessage="1" sqref="D8:D18" xr:uid="{AF8354C7-0B81-4C35-B33E-643EE5B73CC5}">
      <formula1>$D$2:$D$3</formula1>
    </dataValidation>
    <dataValidation type="list" allowBlank="1" showInputMessage="1" showErrorMessage="1" sqref="C8:C18" xr:uid="{DE96E1F3-712F-4E92-B20B-4B103446DB8D}">
      <formula1>$C$2:$C$3</formula1>
    </dataValidation>
  </dataValidations>
  <hyperlinks>
    <hyperlink ref="K1" location="'Daftar Tabel'!A1" display="&lt;&lt;&lt; Daftar Tabel" xr:uid="{EA444C8D-46C5-4E87-AFA9-D235B67B5BEC}"/>
  </hyperlink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D283-534F-4690-B4FC-829D5408F5BB}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8671875" defaultRowHeight="14.4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>
      <c r="A1" s="3" t="s">
        <v>231</v>
      </c>
      <c r="K1" s="20" t="s">
        <v>10</v>
      </c>
    </row>
    <row r="2" spans="1:11" hidden="1"/>
    <row r="3" spans="1:11" hidden="1">
      <c r="C3" s="18" t="s">
        <v>11</v>
      </c>
      <c r="D3" s="18" t="s">
        <v>11</v>
      </c>
      <c r="E3" s="18" t="s">
        <v>11</v>
      </c>
    </row>
    <row r="5" spans="1:11" ht="23.1" customHeight="1">
      <c r="A5" s="119" t="s">
        <v>12</v>
      </c>
      <c r="B5" s="119" t="s">
        <v>13</v>
      </c>
      <c r="C5" s="119" t="s">
        <v>14</v>
      </c>
      <c r="D5" s="119"/>
      <c r="E5" s="119"/>
      <c r="F5" s="119" t="s">
        <v>15</v>
      </c>
      <c r="G5" s="119" t="s">
        <v>16</v>
      </c>
      <c r="H5" s="119" t="s">
        <v>17</v>
      </c>
      <c r="I5" s="119" t="s">
        <v>18</v>
      </c>
      <c r="J5" s="117" t="s">
        <v>19</v>
      </c>
    </row>
    <row r="6" spans="1:11" ht="38.4" customHeight="1">
      <c r="A6" s="119"/>
      <c r="B6" s="119"/>
      <c r="C6" s="91" t="s">
        <v>20</v>
      </c>
      <c r="D6" s="91" t="s">
        <v>21</v>
      </c>
      <c r="E6" s="91" t="s">
        <v>22</v>
      </c>
      <c r="F6" s="119"/>
      <c r="G6" s="119"/>
      <c r="H6" s="119"/>
      <c r="I6" s="119"/>
      <c r="J6" s="118"/>
    </row>
    <row r="7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89"/>
    </row>
    <row r="18" spans="1:11">
      <c r="A18" s="23" t="s">
        <v>46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I5:I6"/>
    <mergeCell ref="J5:J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C8:C18" xr:uid="{85CEA4FA-2422-468A-A9C7-18FB7CD289FF}">
      <formula1>$C$2:$C$3</formula1>
    </dataValidation>
    <dataValidation type="list" allowBlank="1" showInputMessage="1" showErrorMessage="1" sqref="D8:D18" xr:uid="{F9E9E381-1187-4C8B-B2A1-8E4FE931874E}">
      <formula1>$D$2:$D$3</formula1>
    </dataValidation>
    <dataValidation type="list" allowBlank="1" showInputMessage="1" showErrorMessage="1" sqref="E8:E18" xr:uid="{953A5BB5-EE04-435D-83B2-667DBFB3FAD4}">
      <formula1>$E$2:$E$3</formula1>
    </dataValidation>
  </dataValidations>
  <hyperlinks>
    <hyperlink ref="K1" location="'Daftar Tabel'!A1" display="&lt;&lt;&lt; Daftar Tabel" xr:uid="{2FEF4F9A-DDE0-4E94-8D94-870E1052D22E}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5174-0A5B-474C-A3C6-23C7D2123C3F}">
  <dimension ref="A1:H11"/>
  <sheetViews>
    <sheetView zoomScale="80" zoomScaleNormal="80" workbookViewId="0">
      <pane ySplit="5" topLeftCell="A6" activePane="bottomLeft" state="frozen"/>
      <selection pane="bottomLeft" activeCell="D6" sqref="D6"/>
    </sheetView>
  </sheetViews>
  <sheetFormatPr defaultColWidth="8.88671875" defaultRowHeight="14.4"/>
  <cols>
    <col min="1" max="1" width="5.6640625" style="3" customWidth="1"/>
    <col min="2" max="7" width="10.6640625" style="3" customWidth="1"/>
    <col min="8" max="8" width="14.5546875" style="3" bestFit="1" customWidth="1"/>
    <col min="9" max="16384" width="8.88671875" style="3"/>
  </cols>
  <sheetData>
    <row r="1" spans="1:8">
      <c r="A1" s="3" t="s">
        <v>235</v>
      </c>
      <c r="H1" s="20" t="s">
        <v>10</v>
      </c>
    </row>
    <row r="3" spans="1:8" ht="29.4" customHeight="1">
      <c r="A3" s="112" t="s">
        <v>74</v>
      </c>
      <c r="B3" s="112" t="s">
        <v>23</v>
      </c>
      <c r="C3" s="125" t="s">
        <v>97</v>
      </c>
      <c r="D3" s="114" t="s">
        <v>24</v>
      </c>
      <c r="E3" s="116"/>
      <c r="F3" s="120" t="s">
        <v>25</v>
      </c>
      <c r="G3" s="120" t="s">
        <v>132</v>
      </c>
    </row>
    <row r="4" spans="1:8">
      <c r="A4" s="113"/>
      <c r="B4" s="113"/>
      <c r="C4" s="126"/>
      <c r="D4" s="27" t="s">
        <v>26</v>
      </c>
      <c r="E4" s="27" t="s">
        <v>238</v>
      </c>
      <c r="F4" s="120"/>
      <c r="G4" s="120"/>
    </row>
    <row r="5" spans="1:8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9">
        <v>6</v>
      </c>
      <c r="G5" s="28">
        <v>7</v>
      </c>
    </row>
    <row r="6" spans="1:8">
      <c r="A6" s="121">
        <v>1</v>
      </c>
      <c r="B6" s="123" t="s">
        <v>29</v>
      </c>
      <c r="C6" s="97" t="s">
        <v>236</v>
      </c>
      <c r="D6" s="25"/>
      <c r="E6" s="25"/>
      <c r="F6" s="31"/>
      <c r="G6" s="25"/>
    </row>
    <row r="7" spans="1:8">
      <c r="A7" s="122"/>
      <c r="B7" s="124"/>
      <c r="C7" s="97" t="s">
        <v>237</v>
      </c>
      <c r="D7" s="25"/>
      <c r="E7" s="25"/>
      <c r="F7" s="31"/>
      <c r="G7" s="25"/>
    </row>
    <row r="8" spans="1:8">
      <c r="A8" s="121">
        <v>2</v>
      </c>
      <c r="B8" s="123" t="s">
        <v>30</v>
      </c>
      <c r="C8" s="97" t="s">
        <v>236</v>
      </c>
      <c r="D8" s="25"/>
      <c r="E8" s="25"/>
      <c r="F8" s="31"/>
      <c r="G8" s="25"/>
    </row>
    <row r="9" spans="1:8">
      <c r="A9" s="122"/>
      <c r="B9" s="124"/>
      <c r="C9" s="97" t="s">
        <v>237</v>
      </c>
      <c r="D9" s="25"/>
      <c r="E9" s="25"/>
      <c r="F9" s="31"/>
      <c r="G9" s="25"/>
    </row>
    <row r="10" spans="1:8">
      <c r="A10" s="121">
        <v>3</v>
      </c>
      <c r="B10" s="123" t="s">
        <v>9</v>
      </c>
      <c r="C10" s="97" t="s">
        <v>236</v>
      </c>
      <c r="D10" s="25"/>
      <c r="E10" s="25"/>
      <c r="F10" s="31"/>
      <c r="G10" s="25"/>
    </row>
    <row r="11" spans="1:8">
      <c r="A11" s="122"/>
      <c r="B11" s="124"/>
      <c r="C11" s="97" t="s">
        <v>237</v>
      </c>
      <c r="D11" s="25"/>
      <c r="E11" s="25"/>
      <c r="F11" s="31"/>
      <c r="G11" s="25"/>
    </row>
  </sheetData>
  <mergeCells count="12">
    <mergeCell ref="F3:F4"/>
    <mergeCell ref="G3:G4"/>
    <mergeCell ref="A10:A11"/>
    <mergeCell ref="B6:B7"/>
    <mergeCell ref="B8:B9"/>
    <mergeCell ref="B10:B11"/>
    <mergeCell ref="C3:C4"/>
    <mergeCell ref="A3:A4"/>
    <mergeCell ref="B3:B4"/>
    <mergeCell ref="D3:E3"/>
    <mergeCell ref="A6:A7"/>
    <mergeCell ref="A8:A9"/>
  </mergeCells>
  <hyperlinks>
    <hyperlink ref="H1" location="'Daftar Tabel'!A1" display="&lt;&lt;&lt; Daftar Tabel" xr:uid="{CADD63A2-E825-4286-96FF-7D5CAFAE8F6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059C8-2CB4-418A-9841-147E51ED70A2}">
  <dimension ref="A1:G11"/>
  <sheetViews>
    <sheetView zoomScale="80" zoomScaleNormal="80" workbookViewId="0">
      <selection activeCell="D6" sqref="D6"/>
    </sheetView>
  </sheetViews>
  <sheetFormatPr defaultColWidth="8.88671875" defaultRowHeight="14.4"/>
  <cols>
    <col min="1" max="1" width="5.6640625" style="82" customWidth="1"/>
    <col min="2" max="4" width="10.6640625" style="82" customWidth="1"/>
    <col min="5" max="6" width="14.6640625" style="82" customWidth="1"/>
    <col min="7" max="7" width="14.6640625" style="82" bestFit="1" customWidth="1"/>
    <col min="8" max="16384" width="8.88671875" style="82"/>
  </cols>
  <sheetData>
    <row r="1" spans="1:7" s="80" customFormat="1">
      <c r="A1" s="80" t="s">
        <v>170</v>
      </c>
      <c r="G1" s="81" t="s">
        <v>10</v>
      </c>
    </row>
    <row r="3" spans="1:7" s="3" customFormat="1" ht="29.1" customHeight="1">
      <c r="A3" s="112" t="s">
        <v>74</v>
      </c>
      <c r="B3" s="112" t="s">
        <v>23</v>
      </c>
      <c r="C3" s="125" t="s">
        <v>97</v>
      </c>
      <c r="D3" s="120" t="s">
        <v>25</v>
      </c>
      <c r="E3" s="120" t="s">
        <v>239</v>
      </c>
      <c r="F3" s="120" t="s">
        <v>240</v>
      </c>
    </row>
    <row r="4" spans="1:7" s="3" customFormat="1" ht="39.6" customHeight="1">
      <c r="A4" s="113"/>
      <c r="B4" s="113"/>
      <c r="C4" s="126"/>
      <c r="D4" s="120"/>
      <c r="E4" s="120"/>
      <c r="F4" s="120"/>
    </row>
    <row r="5" spans="1:7" s="3" customFormat="1">
      <c r="A5" s="28">
        <v>1</v>
      </c>
      <c r="B5" s="28">
        <v>2</v>
      </c>
      <c r="C5" s="28">
        <v>3</v>
      </c>
      <c r="D5" s="92">
        <v>4</v>
      </c>
      <c r="E5" s="28">
        <v>5</v>
      </c>
      <c r="F5" s="28">
        <v>6</v>
      </c>
    </row>
    <row r="6" spans="1:7" s="3" customFormat="1">
      <c r="A6" s="121">
        <v>1</v>
      </c>
      <c r="B6" s="123" t="s">
        <v>29</v>
      </c>
      <c r="C6" s="97" t="s">
        <v>236</v>
      </c>
      <c r="D6" s="31"/>
      <c r="E6" s="25"/>
      <c r="F6" s="25"/>
    </row>
    <row r="7" spans="1:7" s="3" customFormat="1">
      <c r="A7" s="122"/>
      <c r="B7" s="124"/>
      <c r="C7" s="97" t="s">
        <v>237</v>
      </c>
      <c r="D7" s="31"/>
      <c r="E7" s="25"/>
      <c r="F7" s="25"/>
    </row>
    <row r="8" spans="1:7" s="3" customFormat="1">
      <c r="A8" s="121">
        <v>2</v>
      </c>
      <c r="B8" s="123" t="s">
        <v>30</v>
      </c>
      <c r="C8" s="97" t="s">
        <v>236</v>
      </c>
      <c r="D8" s="31"/>
      <c r="E8" s="25"/>
      <c r="F8" s="25"/>
    </row>
    <row r="9" spans="1:7" s="3" customFormat="1">
      <c r="A9" s="122"/>
      <c r="B9" s="124"/>
      <c r="C9" s="97" t="s">
        <v>237</v>
      </c>
      <c r="D9" s="31"/>
      <c r="E9" s="25"/>
      <c r="F9" s="25"/>
    </row>
    <row r="10" spans="1:7" s="3" customFormat="1">
      <c r="A10" s="121">
        <v>3</v>
      </c>
      <c r="B10" s="123" t="s">
        <v>9</v>
      </c>
      <c r="C10" s="97" t="s">
        <v>236</v>
      </c>
      <c r="D10" s="31"/>
      <c r="E10" s="25"/>
      <c r="F10" s="25"/>
    </row>
    <row r="11" spans="1:7" s="3" customFormat="1">
      <c r="A11" s="122"/>
      <c r="B11" s="124"/>
      <c r="C11" s="97" t="s">
        <v>237</v>
      </c>
      <c r="D11" s="31"/>
      <c r="E11" s="25"/>
      <c r="F11" s="25"/>
    </row>
  </sheetData>
  <mergeCells count="12">
    <mergeCell ref="A10:A11"/>
    <mergeCell ref="B10:B11"/>
    <mergeCell ref="F3:F4"/>
    <mergeCell ref="E3:E4"/>
    <mergeCell ref="A6:A7"/>
    <mergeCell ref="B6:B7"/>
    <mergeCell ref="A8:A9"/>
    <mergeCell ref="B8:B9"/>
    <mergeCell ref="A3:A4"/>
    <mergeCell ref="B3:B4"/>
    <mergeCell ref="C3:C4"/>
    <mergeCell ref="D3:D4"/>
  </mergeCells>
  <hyperlinks>
    <hyperlink ref="G1" location="'Daftar Tabel'!A1" display="&lt;&lt;&lt; Daftar Tabel" xr:uid="{3CF8005E-7DB4-48FC-AF2B-C1991B82F38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4233-6738-4028-9874-318395A4C323}">
  <dimension ref="A1:L32"/>
  <sheetViews>
    <sheetView zoomScale="80" zoomScaleNormal="80" workbookViewId="0">
      <pane xSplit="1" ySplit="11" topLeftCell="B12" activePane="bottomRight" state="frozen"/>
      <selection pane="topRight" activeCell="B1" sqref="B1"/>
      <selection pane="bottomLeft" activeCell="A6" sqref="A6"/>
      <selection pane="bottomRight" activeCell="B12" sqref="B12"/>
    </sheetView>
  </sheetViews>
  <sheetFormatPr defaultColWidth="8.88671875" defaultRowHeight="14.4"/>
  <cols>
    <col min="1" max="1" width="5.5546875" style="3" customWidth="1"/>
    <col min="2" max="2" width="19.44140625" style="3" customWidth="1"/>
    <col min="3" max="5" width="10.5546875" style="3" customWidth="1"/>
    <col min="6" max="6" width="13.109375" style="3" customWidth="1"/>
    <col min="7" max="7" width="8.6640625" style="3" customWidth="1"/>
    <col min="8" max="8" width="10.5546875" style="3" customWidth="1"/>
    <col min="9" max="9" width="11.88671875" style="3" customWidth="1"/>
    <col min="10" max="11" width="12.5546875" style="3" customWidth="1"/>
    <col min="12" max="12" width="14.5546875" style="3" bestFit="1" customWidth="1"/>
    <col min="13" max="16384" width="8.88671875" style="3"/>
  </cols>
  <sheetData>
    <row r="1" spans="1:12">
      <c r="A1" s="3" t="s">
        <v>241</v>
      </c>
      <c r="L1" s="20" t="s">
        <v>10</v>
      </c>
    </row>
    <row r="2" spans="1:12" hidden="1"/>
    <row r="3" spans="1:12" hidden="1">
      <c r="E3" s="3" t="s">
        <v>152</v>
      </c>
      <c r="K3" s="18" t="s">
        <v>11</v>
      </c>
    </row>
    <row r="4" spans="1:12" hidden="1">
      <c r="E4" s="3" t="s">
        <v>151</v>
      </c>
    </row>
    <row r="5" spans="1:12" hidden="1">
      <c r="E5" s="3" t="s">
        <v>150</v>
      </c>
    </row>
    <row r="6" spans="1:12" hidden="1">
      <c r="E6" s="3" t="s">
        <v>148</v>
      </c>
    </row>
    <row r="7" spans="1:12" hidden="1">
      <c r="E7" s="3" t="s">
        <v>149</v>
      </c>
    </row>
    <row r="9" spans="1:12">
      <c r="A9" s="112" t="s">
        <v>12</v>
      </c>
      <c r="B9" s="112" t="s">
        <v>242</v>
      </c>
      <c r="C9" s="112" t="s">
        <v>191</v>
      </c>
      <c r="D9" s="112" t="s">
        <v>244</v>
      </c>
      <c r="E9" s="112" t="s">
        <v>38</v>
      </c>
      <c r="F9" s="112" t="s">
        <v>39</v>
      </c>
      <c r="G9" s="112" t="s">
        <v>57</v>
      </c>
      <c r="H9" s="114" t="s">
        <v>35</v>
      </c>
      <c r="I9" s="127"/>
      <c r="J9" s="112" t="s">
        <v>36</v>
      </c>
      <c r="K9" s="112" t="s">
        <v>37</v>
      </c>
    </row>
    <row r="10" spans="1:12" ht="55.2">
      <c r="A10" s="113"/>
      <c r="B10" s="113"/>
      <c r="C10" s="113"/>
      <c r="D10" s="113"/>
      <c r="E10" s="113"/>
      <c r="F10" s="113"/>
      <c r="G10" s="113"/>
      <c r="H10" s="27" t="s">
        <v>147</v>
      </c>
      <c r="I10" s="27" t="s">
        <v>243</v>
      </c>
      <c r="J10" s="113"/>
      <c r="K10" s="113"/>
    </row>
    <row r="11" spans="1:12">
      <c r="A11" s="28">
        <v>1</v>
      </c>
      <c r="B11" s="28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</row>
    <row r="12" spans="1:12">
      <c r="A12" s="30">
        <v>1</v>
      </c>
      <c r="B12" s="33"/>
      <c r="C12" s="33"/>
      <c r="D12" s="33"/>
      <c r="E12" s="25"/>
      <c r="F12" s="34"/>
      <c r="G12" s="34"/>
      <c r="H12" s="33"/>
      <c r="I12" s="34"/>
      <c r="J12" s="34"/>
      <c r="K12" s="25"/>
    </row>
    <row r="13" spans="1:12">
      <c r="A13" s="30">
        <v>2</v>
      </c>
      <c r="B13" s="33"/>
      <c r="C13" s="33"/>
      <c r="D13" s="33"/>
      <c r="E13" s="25"/>
      <c r="F13" s="34"/>
      <c r="G13" s="34"/>
      <c r="H13" s="33"/>
      <c r="I13" s="34"/>
      <c r="J13" s="34"/>
      <c r="K13" s="25"/>
    </row>
    <row r="14" spans="1:12">
      <c r="A14" s="30">
        <v>3</v>
      </c>
      <c r="B14" s="34"/>
      <c r="C14" s="34"/>
      <c r="D14" s="34"/>
      <c r="E14" s="25"/>
      <c r="F14" s="34"/>
      <c r="G14" s="34"/>
      <c r="H14" s="34"/>
      <c r="I14" s="34"/>
      <c r="J14" s="34"/>
      <c r="K14" s="25"/>
    </row>
    <row r="15" spans="1:12">
      <c r="A15" s="30">
        <v>4</v>
      </c>
      <c r="B15" s="34"/>
      <c r="C15" s="34"/>
      <c r="D15" s="34"/>
      <c r="E15" s="25"/>
      <c r="F15" s="34"/>
      <c r="G15" s="34"/>
      <c r="H15" s="34"/>
      <c r="I15" s="34"/>
      <c r="J15" s="34"/>
      <c r="K15" s="25"/>
    </row>
    <row r="16" spans="1:12">
      <c r="A16" s="30">
        <v>5</v>
      </c>
      <c r="B16" s="34"/>
      <c r="C16" s="34"/>
      <c r="D16" s="34"/>
      <c r="E16" s="25"/>
      <c r="F16" s="34"/>
      <c r="G16" s="34"/>
      <c r="H16" s="34"/>
      <c r="I16" s="34"/>
      <c r="J16" s="34"/>
      <c r="K16" s="25"/>
    </row>
    <row r="17" spans="1:11">
      <c r="A17" s="30">
        <v>6</v>
      </c>
      <c r="B17" s="34"/>
      <c r="C17" s="34"/>
      <c r="D17" s="34"/>
      <c r="E17" s="25"/>
      <c r="F17" s="34"/>
      <c r="G17" s="34"/>
      <c r="H17" s="34"/>
      <c r="I17" s="34"/>
      <c r="J17" s="34"/>
      <c r="K17" s="25"/>
    </row>
    <row r="18" spans="1:11">
      <c r="A18" s="30">
        <v>7</v>
      </c>
      <c r="B18" s="34"/>
      <c r="C18" s="34"/>
      <c r="D18" s="34"/>
      <c r="E18" s="25"/>
      <c r="F18" s="34"/>
      <c r="G18" s="34"/>
      <c r="H18" s="34"/>
      <c r="I18" s="34"/>
      <c r="J18" s="34"/>
      <c r="K18" s="25"/>
    </row>
    <row r="19" spans="1:11" ht="15">
      <c r="A19" s="30">
        <v>8</v>
      </c>
      <c r="B19" s="34"/>
      <c r="C19" s="35"/>
      <c r="D19" s="35"/>
      <c r="E19" s="25"/>
      <c r="F19" s="34"/>
      <c r="G19" s="34"/>
      <c r="H19" s="34"/>
      <c r="I19" s="34"/>
      <c r="J19" s="34"/>
      <c r="K19" s="25"/>
    </row>
    <row r="20" spans="1:11" ht="15">
      <c r="A20" s="30">
        <v>9</v>
      </c>
      <c r="B20" s="34"/>
      <c r="C20" s="35"/>
      <c r="D20" s="35"/>
      <c r="E20" s="25"/>
      <c r="F20" s="34"/>
      <c r="G20" s="34"/>
      <c r="H20" s="34"/>
      <c r="I20" s="34"/>
      <c r="J20" s="34"/>
      <c r="K20" s="25"/>
    </row>
    <row r="21" spans="1:11" ht="15">
      <c r="A21" s="30">
        <v>10</v>
      </c>
      <c r="B21" s="34"/>
      <c r="C21" s="35"/>
      <c r="D21" s="35"/>
      <c r="E21" s="25"/>
      <c r="F21" s="34"/>
      <c r="G21" s="34"/>
      <c r="H21" s="34"/>
      <c r="I21" s="34"/>
      <c r="J21" s="34"/>
      <c r="K21" s="25"/>
    </row>
    <row r="22" spans="1:11" ht="15">
      <c r="A22" s="30">
        <v>11</v>
      </c>
      <c r="B22" s="34"/>
      <c r="C22" s="35"/>
      <c r="D22" s="35"/>
      <c r="E22" s="25"/>
      <c r="F22" s="34"/>
      <c r="G22" s="34"/>
      <c r="H22" s="34"/>
      <c r="I22" s="34"/>
      <c r="J22" s="34"/>
      <c r="K22" s="25"/>
    </row>
    <row r="23" spans="1:11" ht="15">
      <c r="A23" s="30">
        <v>12</v>
      </c>
      <c r="B23" s="34"/>
      <c r="C23" s="35"/>
      <c r="D23" s="35"/>
      <c r="E23" s="25"/>
      <c r="F23" s="34"/>
      <c r="G23" s="34"/>
      <c r="H23" s="34"/>
      <c r="I23" s="34"/>
      <c r="J23" s="34"/>
      <c r="K23" s="25"/>
    </row>
    <row r="24" spans="1:11" ht="15">
      <c r="A24" s="30">
        <v>13</v>
      </c>
      <c r="B24" s="34"/>
      <c r="C24" s="35"/>
      <c r="D24" s="35"/>
      <c r="E24" s="25"/>
      <c r="F24" s="34"/>
      <c r="G24" s="34"/>
      <c r="H24" s="34"/>
      <c r="I24" s="34"/>
      <c r="J24" s="34"/>
      <c r="K24" s="25"/>
    </row>
    <row r="25" spans="1:11" ht="15">
      <c r="A25" s="30">
        <v>14</v>
      </c>
      <c r="B25" s="34"/>
      <c r="C25" s="35"/>
      <c r="D25" s="35"/>
      <c r="E25" s="25"/>
      <c r="F25" s="34"/>
      <c r="G25" s="34"/>
      <c r="H25" s="34"/>
      <c r="I25" s="34"/>
      <c r="J25" s="34"/>
      <c r="K25" s="25"/>
    </row>
    <row r="26" spans="1:11" ht="15">
      <c r="A26" s="30">
        <v>15</v>
      </c>
      <c r="B26" s="34"/>
      <c r="C26" s="35"/>
      <c r="D26" s="35"/>
      <c r="E26" s="25"/>
      <c r="F26" s="34"/>
      <c r="G26" s="34"/>
      <c r="H26" s="34"/>
      <c r="I26" s="34"/>
      <c r="J26" s="34"/>
      <c r="K26" s="25"/>
    </row>
    <row r="27" spans="1:11" ht="15">
      <c r="A27" s="30">
        <v>16</v>
      </c>
      <c r="B27" s="34"/>
      <c r="C27" s="35"/>
      <c r="D27" s="35"/>
      <c r="E27" s="25"/>
      <c r="F27" s="34"/>
      <c r="G27" s="34"/>
      <c r="H27" s="34"/>
      <c r="I27" s="34"/>
      <c r="J27" s="34"/>
      <c r="K27" s="25"/>
    </row>
    <row r="28" spans="1:11" ht="15">
      <c r="A28" s="30">
        <v>17</v>
      </c>
      <c r="B28" s="34"/>
      <c r="C28" s="35"/>
      <c r="D28" s="35"/>
      <c r="E28" s="25"/>
      <c r="F28" s="34"/>
      <c r="G28" s="34"/>
      <c r="H28" s="34"/>
      <c r="I28" s="34"/>
      <c r="J28" s="34"/>
      <c r="K28" s="25"/>
    </row>
    <row r="29" spans="1:11" ht="15">
      <c r="A29" s="30">
        <v>18</v>
      </c>
      <c r="B29" s="34"/>
      <c r="C29" s="35"/>
      <c r="D29" s="35"/>
      <c r="E29" s="25"/>
      <c r="F29" s="34"/>
      <c r="G29" s="34"/>
      <c r="H29" s="34"/>
      <c r="I29" s="34"/>
      <c r="J29" s="34"/>
      <c r="K29" s="25"/>
    </row>
    <row r="30" spans="1:11" ht="15">
      <c r="A30" s="30">
        <v>19</v>
      </c>
      <c r="B30" s="34"/>
      <c r="C30" s="35"/>
      <c r="D30" s="35"/>
      <c r="E30" s="25"/>
      <c r="F30" s="34"/>
      <c r="G30" s="34"/>
      <c r="H30" s="34"/>
      <c r="I30" s="34"/>
      <c r="J30" s="34"/>
      <c r="K30" s="25"/>
    </row>
    <row r="31" spans="1:11" ht="15">
      <c r="A31" s="30">
        <v>20</v>
      </c>
      <c r="B31" s="34"/>
      <c r="C31" s="35"/>
      <c r="D31" s="35"/>
      <c r="E31" s="25"/>
      <c r="F31" s="34"/>
      <c r="G31" s="34"/>
      <c r="H31" s="34"/>
      <c r="I31" s="34"/>
      <c r="J31" s="34"/>
      <c r="K31" s="25"/>
    </row>
    <row r="32" spans="1:11" ht="15">
      <c r="A32" s="30" t="s">
        <v>46</v>
      </c>
      <c r="B32" s="34"/>
      <c r="C32" s="35"/>
      <c r="D32" s="35"/>
      <c r="E32" s="25"/>
      <c r="F32" s="34"/>
      <c r="G32" s="34"/>
      <c r="H32" s="34"/>
      <c r="I32" s="34"/>
      <c r="J32" s="34"/>
      <c r="K32" s="25"/>
    </row>
  </sheetData>
  <mergeCells count="10">
    <mergeCell ref="K9:K10"/>
    <mergeCell ref="E9:E10"/>
    <mergeCell ref="F9:F10"/>
    <mergeCell ref="G9:G10"/>
    <mergeCell ref="H9:I9"/>
    <mergeCell ref="A9:A10"/>
    <mergeCell ref="B9:B10"/>
    <mergeCell ref="C9:C10"/>
    <mergeCell ref="D9:D10"/>
    <mergeCell ref="J9:J10"/>
  </mergeCells>
  <dataValidations disablePrompts="1" count="2">
    <dataValidation type="list" allowBlank="1" showInputMessage="1" showErrorMessage="1" sqref="K12:K32" xr:uid="{4997D496-DC9B-4AE8-AE59-A531E6AFA00F}">
      <formula1>$K$2:$K$3</formula1>
    </dataValidation>
    <dataValidation type="list" allowBlank="1" showInputMessage="1" showErrorMessage="1" sqref="E12:E32" xr:uid="{E9B85C7C-FF45-4F96-B2B9-B702A036CB96}">
      <formula1>$E$2:$E$7</formula1>
    </dataValidation>
  </dataValidations>
  <hyperlinks>
    <hyperlink ref="L1" location="'Daftar Tabel'!A1" display="&lt;&lt;&lt; Daftar Tabel" xr:uid="{95270120-D212-4D48-8917-C406BC7E6BF8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Menu</vt:lpstr>
      <vt:lpstr>Daftar Tabel</vt:lpstr>
      <vt:lpstr>PS</vt:lpstr>
      <vt:lpstr>1a1</vt:lpstr>
      <vt:lpstr>1a2</vt:lpstr>
      <vt:lpstr>1a3</vt:lpstr>
      <vt:lpstr>2a</vt:lpstr>
      <vt:lpstr>2b</vt:lpstr>
      <vt:lpstr>3a1</vt:lpstr>
      <vt:lpstr>3a2</vt:lpstr>
      <vt:lpstr>3a3</vt:lpstr>
      <vt:lpstr>3a4</vt:lpstr>
      <vt:lpstr>3b1</vt:lpstr>
      <vt:lpstr>3b2</vt:lpstr>
      <vt:lpstr>3b3</vt:lpstr>
      <vt:lpstr>3b4</vt:lpstr>
      <vt:lpstr>3b5-1</vt:lpstr>
      <vt:lpstr>3b5-2</vt:lpstr>
      <vt:lpstr>3b5-3</vt:lpstr>
      <vt:lpstr>3b5-4</vt:lpstr>
      <vt:lpstr>4</vt:lpstr>
      <vt:lpstr>5a</vt:lpstr>
      <vt:lpstr>5b</vt:lpstr>
      <vt:lpstr>5c</vt:lpstr>
      <vt:lpstr>6a</vt:lpstr>
      <vt:lpstr>6b</vt:lpstr>
      <vt:lpstr>8a</vt:lpstr>
      <vt:lpstr>8b</vt:lpstr>
      <vt:lpstr>8c</vt:lpstr>
      <vt:lpstr>8d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Gieks Sugiyono</cp:lastModifiedBy>
  <cp:lastPrinted>2019-08-08T11:41:36Z</cp:lastPrinted>
  <dcterms:created xsi:type="dcterms:W3CDTF">2009-07-06T01:37:37Z</dcterms:created>
  <dcterms:modified xsi:type="dcterms:W3CDTF">2021-03-24T08:01:17Z</dcterms:modified>
</cp:coreProperties>
</file>